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PC\Desktop\Ajil\2022\2-r uliral\Тусгай зөвшөөрөл Сайдын тушаал\Сайдын тушаал\Тусгай зөвшөөрөлтэй ХХК-ийн жагсаалт\"/>
    </mc:Choice>
  </mc:AlternateContent>
  <xr:revisionPtr revIDLastSave="0" documentId="13_ncr:1_{6F05BFAF-2878-48F5-B0D8-AC06D5BC62E4}" xr6:coauthVersionLast="47" xr6:coauthVersionMax="47" xr10:uidLastSave="{00000000-0000-0000-0000-000000000000}"/>
  <bookViews>
    <workbookView xWindow="-120" yWindow="-120" windowWidth="24240" windowHeight="13020" activeTab="1" xr2:uid="{00000000-000D-0000-FFFF-FFFF00000000}"/>
  </bookViews>
  <sheets>
    <sheet name="Companies1" sheetId="4" r:id="rId1"/>
    <sheet name="Licenses" sheetId="2" r:id="rId2"/>
    <sheet name="Шинэ" sheetId="5" r:id="rId3"/>
    <sheet name="Зураг төсөл " sheetId="6" r:id="rId4"/>
    <sheet name="5 км хүртэл" sheetId="7" r:id="rId5"/>
    <sheet name="5-15" sheetId="8" r:id="rId6"/>
    <sheet name="15 аас дээш" sheetId="9" r:id="rId7"/>
    <sheet name="Зөвлөх" sheetId="10" r:id="rId8"/>
    <sheet name="Ангилал нэмэх"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6" i="8" l="1"/>
  <c r="I25" i="8"/>
  <c r="I512" i="2"/>
  <c r="I513" i="2"/>
  <c r="I514" i="2"/>
  <c r="I515" i="2"/>
  <c r="I516" i="2"/>
  <c r="I517" i="2"/>
  <c r="I518" i="2"/>
  <c r="I519" i="2"/>
  <c r="I520" i="2"/>
  <c r="I521" i="2"/>
  <c r="I522" i="2"/>
  <c r="I523" i="2"/>
  <c r="I524" i="2"/>
  <c r="I525" i="2"/>
  <c r="I526" i="2"/>
  <c r="I527" i="2"/>
  <c r="L512" i="2"/>
  <c r="L513" i="2"/>
  <c r="L514" i="2"/>
  <c r="L515" i="2"/>
  <c r="L516" i="2"/>
  <c r="L517" i="2"/>
  <c r="L518" i="2"/>
  <c r="L519" i="2"/>
  <c r="L520" i="2"/>
  <c r="L521" i="2"/>
  <c r="L522" i="2"/>
  <c r="L523" i="2"/>
  <c r="L524" i="2"/>
  <c r="L525" i="2"/>
  <c r="L526" i="2"/>
  <c r="L527" i="2"/>
  <c r="I511" i="2"/>
  <c r="L511" i="2"/>
  <c r="I510" i="2"/>
  <c r="L510" i="2"/>
  <c r="I509" i="2"/>
  <c r="L509" i="2"/>
  <c r="I508" i="2"/>
  <c r="L508" i="2"/>
  <c r="I507" i="2"/>
  <c r="L507" i="2"/>
  <c r="I506" i="2"/>
  <c r="L506" i="2"/>
  <c r="I505" i="2"/>
  <c r="L505" i="2"/>
  <c r="I504" i="2"/>
  <c r="L504" i="2"/>
  <c r="I503" i="2"/>
  <c r="L503" i="2"/>
  <c r="I502" i="2"/>
  <c r="L502" i="2"/>
  <c r="I501" i="2"/>
  <c r="L501" i="2"/>
  <c r="I500" i="2"/>
  <c r="L500" i="2"/>
  <c r="I477" i="2"/>
  <c r="I478" i="2"/>
  <c r="I479" i="2"/>
  <c r="I480" i="2"/>
  <c r="I481" i="2"/>
  <c r="I482" i="2"/>
  <c r="I483" i="2"/>
  <c r="I484" i="2"/>
  <c r="I485" i="2"/>
  <c r="I486" i="2"/>
  <c r="I487" i="2"/>
  <c r="I488" i="2"/>
  <c r="I489" i="2"/>
  <c r="I490" i="2"/>
  <c r="I491" i="2"/>
  <c r="I492" i="2"/>
  <c r="I493" i="2"/>
  <c r="I494" i="2"/>
  <c r="I495" i="2"/>
  <c r="I496" i="2"/>
  <c r="I497" i="2"/>
  <c r="I498" i="2"/>
  <c r="I499" i="2"/>
  <c r="L477" i="2"/>
  <c r="L478" i="2"/>
  <c r="L479" i="2"/>
  <c r="L480" i="2"/>
  <c r="L481" i="2"/>
  <c r="L482" i="2"/>
  <c r="L483" i="2"/>
  <c r="L484" i="2"/>
  <c r="L485" i="2"/>
  <c r="L486" i="2"/>
  <c r="L487" i="2"/>
  <c r="L488" i="2"/>
  <c r="L489" i="2"/>
  <c r="L490" i="2"/>
  <c r="L491" i="2"/>
  <c r="L492" i="2"/>
  <c r="L493" i="2"/>
  <c r="L494" i="2"/>
  <c r="L495" i="2"/>
  <c r="L496" i="2"/>
  <c r="L497" i="2"/>
  <c r="L498" i="2"/>
  <c r="L499" i="2"/>
  <c r="I24" i="8"/>
  <c r="I23" i="8"/>
  <c r="I22" i="8"/>
  <c r="I45" i="6"/>
  <c r="I462" i="2"/>
  <c r="I463" i="2"/>
  <c r="I464" i="2"/>
  <c r="I465" i="2"/>
  <c r="I466" i="2"/>
  <c r="I467" i="2"/>
  <c r="I468" i="2"/>
  <c r="I469" i="2"/>
  <c r="I470" i="2"/>
  <c r="I471" i="2"/>
  <c r="I472" i="2"/>
  <c r="I473" i="2"/>
  <c r="I474" i="2"/>
  <c r="I475" i="2"/>
  <c r="I476" i="2"/>
  <c r="L462" i="2"/>
  <c r="L463" i="2"/>
  <c r="L464" i="2"/>
  <c r="L465" i="2"/>
  <c r="L466" i="2"/>
  <c r="L467" i="2"/>
  <c r="L468" i="2"/>
  <c r="L469" i="2"/>
  <c r="L470" i="2"/>
  <c r="L471" i="2"/>
  <c r="L472" i="2"/>
  <c r="L473" i="2"/>
  <c r="L474" i="2"/>
  <c r="L475" i="2"/>
  <c r="L476" i="2"/>
  <c r="I461" i="2" l="1"/>
  <c r="L461" i="2"/>
  <c r="I460" i="2"/>
  <c r="L460" i="2"/>
  <c r="I459" i="2"/>
  <c r="L459" i="2"/>
  <c r="I458" i="2"/>
  <c r="L458" i="2"/>
  <c r="I457" i="2"/>
  <c r="L457" i="2"/>
  <c r="I456" i="2"/>
  <c r="L456" i="2"/>
  <c r="I455" i="2"/>
  <c r="L455" i="2"/>
  <c r="I454" i="2"/>
  <c r="L454" i="2"/>
  <c r="I453" i="2"/>
  <c r="L453" i="2"/>
  <c r="I452" i="2"/>
  <c r="L452" i="2"/>
  <c r="I451" i="2"/>
  <c r="L451" i="2"/>
  <c r="I450" i="2"/>
  <c r="L450" i="2"/>
  <c r="I449" i="2"/>
  <c r="L449" i="2"/>
  <c r="I448" i="2"/>
  <c r="L448" i="2"/>
  <c r="I447" i="2"/>
  <c r="L447" i="2"/>
  <c r="I446" i="2"/>
  <c r="L446" i="2"/>
  <c r="I445" i="2"/>
  <c r="L445" i="2"/>
  <c r="I444" i="2"/>
  <c r="L444" i="2"/>
  <c r="I443" i="2"/>
  <c r="L443" i="2"/>
  <c r="I442" i="2"/>
  <c r="L442" i="2"/>
  <c r="I441" i="2"/>
  <c r="L441" i="2"/>
  <c r="I440" i="2"/>
  <c r="L440" i="2"/>
  <c r="I439" i="2"/>
  <c r="L439" i="2"/>
  <c r="I438" i="2"/>
  <c r="L438" i="2"/>
  <c r="I437" i="2"/>
  <c r="L437" i="2"/>
  <c r="I436" i="2"/>
  <c r="L436" i="2"/>
  <c r="I435" i="2"/>
  <c r="L435" i="2"/>
  <c r="I434" i="2"/>
  <c r="L434" i="2"/>
  <c r="I433" i="2"/>
  <c r="L433" i="2"/>
  <c r="I432" i="2"/>
  <c r="L432" i="2"/>
  <c r="I431" i="2"/>
  <c r="L431" i="2"/>
  <c r="I430" i="2"/>
  <c r="L430" i="2"/>
  <c r="I154" i="2"/>
  <c r="I153" i="2"/>
  <c r="L153" i="2"/>
  <c r="L154" i="2"/>
  <c r="L2" i="2" l="1"/>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I400" i="2" l="1"/>
  <c r="I395" i="2" l="1"/>
  <c r="I406" i="2"/>
  <c r="I407" i="2"/>
  <c r="I408" i="2"/>
  <c r="I397" i="2"/>
  <c r="I398" i="2"/>
  <c r="I399" i="2"/>
  <c r="I401" i="2"/>
  <c r="I402" i="2"/>
  <c r="I403" i="2"/>
  <c r="I404" i="2"/>
  <c r="I405" i="2"/>
  <c r="I391" i="2"/>
  <c r="I392" i="2"/>
  <c r="I393" i="2"/>
  <c r="I394" i="2"/>
  <c r="I396" i="2"/>
  <c r="I390" i="2"/>
  <c r="I389" i="2"/>
  <c r="I386" i="2"/>
  <c r="I387" i="2"/>
  <c r="I388" i="2"/>
  <c r="I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458" i="10" l="1"/>
  <c r="I457" i="10"/>
  <c r="I456" i="10"/>
  <c r="I455" i="10"/>
  <c r="I454" i="10"/>
  <c r="I453" i="10"/>
  <c r="I452" i="10"/>
  <c r="I451" i="10"/>
  <c r="I450" i="10"/>
  <c r="I449" i="10"/>
  <c r="I448" i="10"/>
  <c r="I447" i="10"/>
  <c r="I446" i="10"/>
  <c r="I445" i="10"/>
  <c r="I444" i="10"/>
  <c r="I443" i="10"/>
  <c r="I442" i="10"/>
  <c r="I441" i="10"/>
  <c r="I440" i="10"/>
  <c r="I439" i="10"/>
  <c r="I438" i="10"/>
  <c r="I437" i="10"/>
  <c r="I436" i="10"/>
  <c r="I435" i="10"/>
  <c r="I434" i="10"/>
  <c r="I433" i="10"/>
  <c r="I432" i="10"/>
  <c r="I431" i="10"/>
  <c r="I430" i="10"/>
  <c r="I429" i="10"/>
  <c r="I428" i="10"/>
  <c r="I427" i="10"/>
  <c r="I426" i="10"/>
  <c r="I425" i="10"/>
  <c r="I424" i="10"/>
  <c r="I423" i="10"/>
  <c r="I422" i="10"/>
  <c r="I421" i="10"/>
  <c r="I420" i="10"/>
  <c r="I419" i="10"/>
  <c r="I418" i="10"/>
  <c r="I417" i="10"/>
  <c r="I416" i="10"/>
  <c r="I415" i="10"/>
  <c r="I414" i="10"/>
  <c r="I413" i="10"/>
  <c r="I412" i="10"/>
  <c r="I411" i="10"/>
  <c r="I410" i="10"/>
  <c r="I409" i="10"/>
  <c r="I408" i="10"/>
  <c r="I407" i="10"/>
  <c r="I406" i="10"/>
  <c r="I405" i="10"/>
  <c r="I404" i="10"/>
  <c r="I403" i="10"/>
  <c r="I402" i="10"/>
  <c r="I401" i="10"/>
  <c r="I400" i="10"/>
  <c r="I399" i="10"/>
  <c r="I398" i="10"/>
  <c r="I397" i="10"/>
  <c r="I396" i="10"/>
  <c r="I395" i="10"/>
  <c r="I394" i="10"/>
  <c r="I393" i="10"/>
  <c r="I392" i="10"/>
  <c r="I391" i="10"/>
  <c r="I390" i="10"/>
  <c r="I389" i="10"/>
  <c r="I388" i="10"/>
  <c r="I387" i="10"/>
  <c r="I386" i="10"/>
  <c r="I385" i="10"/>
  <c r="I384" i="10"/>
  <c r="I383" i="10"/>
  <c r="I382" i="10"/>
  <c r="I381" i="10"/>
  <c r="I380" i="10"/>
  <c r="I379" i="10"/>
  <c r="I378" i="10"/>
  <c r="I377" i="10"/>
  <c r="I376" i="10"/>
  <c r="I375" i="10"/>
  <c r="I374" i="10"/>
  <c r="I373" i="10"/>
  <c r="I372" i="10"/>
  <c r="I371" i="10"/>
  <c r="I370" i="10"/>
  <c r="I369" i="10"/>
  <c r="I368" i="10"/>
  <c r="I367" i="10"/>
  <c r="I366" i="10"/>
  <c r="I365" i="10"/>
  <c r="I364" i="10"/>
  <c r="I363" i="10"/>
  <c r="I362" i="10"/>
  <c r="I361" i="10"/>
  <c r="I360" i="10"/>
  <c r="I359" i="10"/>
  <c r="I358" i="10"/>
  <c r="I357" i="10"/>
  <c r="I356" i="10"/>
  <c r="I355" i="10"/>
  <c r="I354" i="10"/>
  <c r="I353" i="10"/>
  <c r="I352" i="10"/>
  <c r="I351" i="10"/>
  <c r="I350" i="10"/>
  <c r="I349" i="10"/>
  <c r="I348" i="10"/>
  <c r="I347" i="10"/>
  <c r="I346" i="10"/>
  <c r="I345" i="10"/>
  <c r="I344" i="10"/>
  <c r="I343" i="10"/>
  <c r="I342" i="10"/>
  <c r="I341" i="10"/>
  <c r="I340" i="10"/>
  <c r="I339" i="10"/>
  <c r="I338" i="10"/>
  <c r="I337" i="10"/>
  <c r="I336" i="10"/>
  <c r="I335" i="10"/>
  <c r="I334" i="10"/>
  <c r="I333" i="10"/>
  <c r="I332" i="10"/>
  <c r="I331" i="10"/>
  <c r="I330" i="10"/>
  <c r="I329" i="10"/>
  <c r="I328" i="10"/>
  <c r="I327" i="10"/>
  <c r="I326" i="10"/>
  <c r="I325" i="10"/>
  <c r="I324" i="10"/>
  <c r="I323" i="10"/>
  <c r="I322" i="10"/>
  <c r="I321" i="10"/>
  <c r="I320" i="10"/>
  <c r="I319" i="10"/>
  <c r="I318" i="10"/>
  <c r="I317" i="10"/>
  <c r="I316" i="10"/>
  <c r="I315" i="10"/>
  <c r="I314" i="10"/>
  <c r="I313" i="10"/>
  <c r="I312" i="10"/>
  <c r="I311" i="10"/>
  <c r="I310" i="10"/>
  <c r="I309" i="10"/>
  <c r="I308" i="10"/>
  <c r="I307" i="10"/>
  <c r="I306" i="10"/>
  <c r="I305" i="10"/>
  <c r="I304" i="10"/>
  <c r="I303" i="10"/>
  <c r="I302" i="10"/>
  <c r="I301" i="10"/>
  <c r="I300" i="10"/>
  <c r="I299" i="10"/>
  <c r="I298" i="10"/>
  <c r="I297" i="10"/>
  <c r="I296" i="10"/>
  <c r="I295" i="10"/>
  <c r="I294" i="10"/>
  <c r="I293" i="10"/>
  <c r="I292" i="10"/>
  <c r="I291" i="10"/>
  <c r="I290" i="10"/>
  <c r="I289" i="10"/>
  <c r="I288" i="10"/>
  <c r="I287" i="10"/>
  <c r="I286" i="10"/>
  <c r="I285" i="10"/>
  <c r="I284" i="10"/>
  <c r="I283" i="10"/>
  <c r="I282" i="10"/>
  <c r="I281" i="10"/>
  <c r="I280" i="10"/>
  <c r="I279" i="10"/>
  <c r="I278" i="10"/>
  <c r="I277" i="10"/>
  <c r="I276" i="10"/>
  <c r="I275" i="10"/>
  <c r="I274" i="10"/>
  <c r="I273" i="10"/>
  <c r="I272" i="10"/>
  <c r="I271" i="10"/>
  <c r="I270" i="10"/>
  <c r="I269" i="10"/>
  <c r="I268" i="10"/>
  <c r="I267" i="10"/>
  <c r="I266" i="10"/>
  <c r="I265" i="10"/>
  <c r="I264" i="10"/>
  <c r="I263" i="10"/>
  <c r="I262" i="10"/>
  <c r="I261" i="10"/>
  <c r="I260" i="10"/>
  <c r="I259" i="10"/>
  <c r="I258" i="10"/>
  <c r="I257" i="10"/>
  <c r="I256" i="10"/>
  <c r="I255" i="10"/>
  <c r="I254" i="10"/>
  <c r="I253" i="10"/>
  <c r="I252" i="10"/>
  <c r="I251" i="10"/>
  <c r="I250" i="10"/>
  <c r="I249" i="10"/>
  <c r="I248" i="10"/>
  <c r="I247" i="10"/>
  <c r="I246" i="10"/>
  <c r="I245" i="10"/>
  <c r="I244" i="10"/>
  <c r="I243" i="10"/>
  <c r="I242" i="10"/>
  <c r="I241" i="10"/>
  <c r="I240" i="10"/>
  <c r="I239" i="10"/>
  <c r="I238" i="10"/>
  <c r="I237" i="10"/>
  <c r="I236" i="10"/>
  <c r="I235" i="10"/>
  <c r="I234" i="10"/>
  <c r="I233" i="10"/>
  <c r="I232" i="10"/>
  <c r="I231" i="10"/>
  <c r="I230" i="10"/>
  <c r="I229" i="10"/>
  <c r="I228" i="10"/>
  <c r="I227" i="10"/>
  <c r="I226" i="10"/>
  <c r="I225" i="10"/>
  <c r="I224" i="10"/>
  <c r="I223" i="10"/>
  <c r="I222" i="10"/>
  <c r="I221" i="10"/>
  <c r="I220" i="10"/>
  <c r="I219" i="10"/>
  <c r="I218" i="10"/>
  <c r="I217" i="10"/>
  <c r="I216" i="10"/>
  <c r="I215" i="10"/>
  <c r="I214" i="10"/>
  <c r="I213" i="10"/>
  <c r="I212" i="10"/>
  <c r="I211" i="10"/>
  <c r="I210" i="10"/>
  <c r="I209" i="10"/>
  <c r="I208" i="10"/>
  <c r="I207" i="10"/>
  <c r="I206" i="10"/>
  <c r="I205" i="10"/>
  <c r="I204" i="10"/>
  <c r="I203" i="10"/>
  <c r="I202" i="10"/>
  <c r="I201" i="10"/>
  <c r="I200" i="10"/>
  <c r="I199" i="10"/>
  <c r="I198" i="10"/>
  <c r="I197" i="10"/>
  <c r="I196" i="10"/>
  <c r="I195" i="10"/>
  <c r="I194" i="10"/>
  <c r="I193" i="10"/>
  <c r="I192" i="10"/>
  <c r="I191" i="10"/>
  <c r="I190" i="10"/>
  <c r="I189" i="10"/>
  <c r="I188" i="10"/>
  <c r="I187" i="10"/>
  <c r="I186" i="10"/>
  <c r="I185" i="10"/>
  <c r="I184" i="10"/>
  <c r="I183" i="10"/>
  <c r="I182" i="10"/>
  <c r="I181" i="10"/>
  <c r="I180" i="10"/>
  <c r="I179" i="10"/>
  <c r="I178" i="10"/>
  <c r="I177" i="10"/>
  <c r="I176" i="10"/>
  <c r="I175" i="10"/>
  <c r="I174" i="10"/>
  <c r="I173" i="10"/>
  <c r="I172" i="10"/>
  <c r="I171" i="10"/>
  <c r="I170" i="10"/>
  <c r="I169" i="10"/>
  <c r="I168" i="10"/>
  <c r="I167" i="10"/>
  <c r="I166" i="10"/>
  <c r="I165" i="10"/>
  <c r="I164" i="10"/>
  <c r="I163" i="10"/>
  <c r="I162" i="10"/>
  <c r="I161" i="10"/>
  <c r="I160" i="10"/>
  <c r="I159" i="10"/>
  <c r="I158" i="10"/>
  <c r="I157" i="10"/>
  <c r="I156" i="10"/>
  <c r="I155" i="10"/>
  <c r="I154" i="10"/>
  <c r="I153" i="10"/>
  <c r="I152" i="10"/>
  <c r="I151" i="10"/>
  <c r="I150" i="10"/>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20" i="10"/>
  <c r="I119" i="10"/>
  <c r="I118" i="10"/>
  <c r="I117" i="10"/>
  <c r="I116" i="10"/>
  <c r="I115" i="10"/>
  <c r="I114" i="10"/>
  <c r="I113" i="10"/>
  <c r="I112" i="10"/>
  <c r="I111" i="10"/>
  <c r="I110" i="10"/>
  <c r="I109" i="10"/>
  <c r="I108" i="10"/>
  <c r="I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I7" i="10"/>
  <c r="I6" i="10"/>
  <c r="I5" i="10"/>
  <c r="I4" i="10"/>
  <c r="I3" i="10"/>
  <c r="I2" i="10"/>
  <c r="I124" i="9"/>
  <c r="I123" i="9"/>
  <c r="I122" i="9"/>
  <c r="I121" i="9"/>
  <c r="I120" i="9"/>
  <c r="I119" i="9"/>
  <c r="I118" i="9"/>
  <c r="I117" i="9"/>
  <c r="I116" i="9"/>
  <c r="I115" i="9"/>
  <c r="I114" i="9"/>
  <c r="I113" i="9"/>
  <c r="I112" i="9"/>
  <c r="I111" i="9"/>
  <c r="I110" i="9"/>
  <c r="I109" i="9"/>
  <c r="I108" i="9"/>
  <c r="I107" i="9"/>
  <c r="I106" i="9"/>
  <c r="I105" i="9"/>
  <c r="I104" i="9"/>
  <c r="I103" i="9"/>
  <c r="I102" i="9"/>
  <c r="I101" i="9"/>
  <c r="I100" i="9"/>
  <c r="I99" i="9"/>
  <c r="I98" i="9"/>
  <c r="I97" i="9"/>
  <c r="I96" i="9"/>
  <c r="I95" i="9"/>
  <c r="I94" i="9"/>
  <c r="I93" i="9"/>
  <c r="I92" i="9"/>
  <c r="I91" i="9"/>
  <c r="I90" i="9"/>
  <c r="I89" i="9"/>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I10" i="9"/>
  <c r="I9" i="9"/>
  <c r="I8" i="9"/>
  <c r="I7" i="9"/>
  <c r="I6" i="9"/>
  <c r="I5" i="9"/>
  <c r="I4" i="9"/>
  <c r="I3" i="9"/>
  <c r="I2" i="9"/>
  <c r="I1" i="9"/>
  <c r="I20" i="8"/>
  <c r="I19" i="8"/>
  <c r="I18" i="8"/>
  <c r="I17" i="8"/>
  <c r="I16" i="8"/>
  <c r="I15" i="8"/>
  <c r="I14" i="8"/>
  <c r="I13" i="8"/>
  <c r="I12" i="8"/>
  <c r="I11" i="8"/>
  <c r="I10" i="8"/>
  <c r="I9" i="8"/>
  <c r="I8" i="8"/>
  <c r="I7" i="8"/>
  <c r="I6" i="8"/>
  <c r="I5" i="8"/>
  <c r="I4" i="8"/>
  <c r="I3" i="8"/>
  <c r="I2" i="8"/>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H5" i="5"/>
  <c r="H132" i="5"/>
  <c r="H19" i="5"/>
  <c r="H162" i="5"/>
  <c r="H161" i="5"/>
  <c r="H160" i="5"/>
  <c r="H159" i="5"/>
  <c r="H158" i="5"/>
  <c r="H157" i="5"/>
  <c r="H156" i="5"/>
  <c r="H155" i="5"/>
  <c r="H154" i="5"/>
  <c r="H153" i="5"/>
  <c r="H152" i="5"/>
  <c r="H151" i="5"/>
  <c r="H150" i="5"/>
  <c r="H149" i="5"/>
  <c r="H148" i="5"/>
  <c r="H147" i="5"/>
  <c r="H146" i="5"/>
  <c r="H145" i="5"/>
  <c r="H144" i="5"/>
  <c r="H143" i="5"/>
  <c r="H142" i="5"/>
  <c r="H141" i="5"/>
  <c r="H140" i="5"/>
  <c r="H138" i="5"/>
  <c r="H137" i="5"/>
  <c r="H136" i="5"/>
  <c r="H135" i="5"/>
  <c r="H134" i="5"/>
  <c r="H133"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8" i="5"/>
  <c r="H17" i="5"/>
  <c r="H16" i="5"/>
  <c r="H14" i="5"/>
  <c r="H13" i="5"/>
  <c r="H12" i="5"/>
  <c r="H11" i="5"/>
  <c r="H10" i="5"/>
  <c r="H9" i="5"/>
  <c r="H8" i="5"/>
  <c r="H7" i="5"/>
  <c r="H6"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35" description="Connection to the 'Table135' query in the workbook." type="5" refreshedVersion="6" background="1" saveData="1">
    <dbPr connection="Provider=Microsoft.Mashup.OleDb.1;Data Source=$Workbook$;Location=Table135;Extended Properties=&quot;&quot;" command="SELECT * FROM [Table135]"/>
  </connection>
</connections>
</file>

<file path=xl/sharedStrings.xml><?xml version="1.0" encoding="utf-8"?>
<sst xmlns="http://schemas.openxmlformats.org/spreadsheetml/2006/main" count="7597" uniqueCount="1491">
  <si>
    <t xml:space="preserve"> #</t>
  </si>
  <si>
    <t>Хуулийн этгээдийн регистрийн дугаар</t>
  </si>
  <si>
    <t>Хуулийн этгээдийн нэр</t>
  </si>
  <si>
    <t>Хуулийн этгээдийн улсын бүртгэлийн дугаар</t>
  </si>
  <si>
    <t>Эрхийн төрөл</t>
  </si>
  <si>
    <t>Эрх олгосон огноо</t>
  </si>
  <si>
    <t>Эрх дуусах огноо</t>
  </si>
  <si>
    <t>Гэрчилгээний дугаар</t>
  </si>
  <si>
    <t>Гэрээний дугаар</t>
  </si>
  <si>
    <t>Холбоо барих утас</t>
  </si>
  <si>
    <t>Захирал</t>
  </si>
  <si>
    <t>Холбоо барих и-мэйл хаяг</t>
  </si>
  <si>
    <t>Тушаалын огноо</t>
  </si>
  <si>
    <t>Аймаг/хот</t>
  </si>
  <si>
    <t>Сум/дүүрэг</t>
  </si>
  <si>
    <t>Баг/хороо</t>
  </si>
  <si>
    <t>Орон нутгийн нэршил</t>
  </si>
  <si>
    <t>Гудамжны нэр</t>
  </si>
  <si>
    <t>Хашаа</t>
  </si>
  <si>
    <t>Байшингийн дугаар</t>
  </si>
  <si>
    <t>Орц</t>
  </si>
  <si>
    <t>Хаалга</t>
  </si>
  <si>
    <t xml:space="preserve">Тушаалын дугаар </t>
  </si>
  <si>
    <t xml:space="preserve">2.8.3.1 Техник, технологийн хяналт тавих зөвлөх үйлчилгээ үзүүлэх </t>
  </si>
  <si>
    <t>2018.10.24</t>
  </si>
  <si>
    <t>2.8.1.1 Техник-эдийн засгийн үндэслэл боловсруулах
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2.8.1.7 Гүүр, туннелийн зураг төсөл боловсруулах</t>
  </si>
  <si>
    <t>2.8.1.1 Техник-эдийн засгийн үндэслэл боловсруулах</t>
  </si>
  <si>
    <t>2018.11.16</t>
  </si>
  <si>
    <t>2.8.2.1 Хатуу хучилттай зам барих 
2.8.2.2 Хайрган хучилттай зам барих 
2.8.2.3 Бүх төрлийн гүүр, тунель, үерийн хамгаалалтын далан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</si>
  <si>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2018/03/01</t>
  </si>
  <si>
    <t>2018/01/01</t>
  </si>
  <si>
    <t>2018/03/02</t>
  </si>
  <si>
    <t>2018/01/02</t>
  </si>
  <si>
    <t>2.8.2.6 Зам, талбайн тохижилтын ажил хийх, засварлах</t>
  </si>
  <si>
    <t>2.8.2.2 Хайрган хучилттай зам барих 
2.8.2.6 Зам, талбайн тохижилтын ажил хийх, засварлах
2.8.2.7 Замын тоноглол, тэмдэг, тэмдэглэгээний ажил</t>
  </si>
  <si>
    <t>Хязгааргүй хөдөлгөөн ХХК</t>
  </si>
  <si>
    <t>Дэлгэр баясах зам ХХК</t>
  </si>
  <si>
    <t>Ди Ар Жэй ХХК</t>
  </si>
  <si>
    <t>2.8.2.1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</si>
  <si>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2018.05.04</t>
  </si>
  <si>
    <t>ЗБИБ ХХК</t>
  </si>
  <si>
    <t>2.8.2.1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</si>
  <si>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Ар Си Эс Си ХХК</t>
  </si>
  <si>
    <t>Мөнхөд ашдын зам ХХК</t>
  </si>
  <si>
    <t>Аваргазам ХХК</t>
  </si>
  <si>
    <t>2.8.1.1 Техник-эдийн засгийн үндэслэл боловсруулах
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2.8.1.6 Нисэх буудлын хөөрч буух зурвасын зураг төсөл боловсруулах 
2.8.1.7 Гүүр, туннелийн зураг төсөл боловсруулах</t>
  </si>
  <si>
    <t>Ай Си Ти Сайн консалтинг ХХК</t>
  </si>
  <si>
    <t>Ростов ХХК</t>
  </si>
  <si>
    <t>Арцсуврага ХХК</t>
  </si>
  <si>
    <t>Квадровэй ХХК</t>
  </si>
  <si>
    <t>2.8.2.1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</si>
  <si>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Өвгөдийнжим ХХК</t>
  </si>
  <si>
    <t>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</si>
  <si>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Гандэнс ХХК</t>
  </si>
  <si>
    <t>Гранд солюшн рөүд ХХК</t>
  </si>
  <si>
    <t>Эвттрак ХХК</t>
  </si>
  <si>
    <t>Эс Ар Пи инженер консалтинг монголиа ХХК</t>
  </si>
  <si>
    <t>Эм Си Пи Си Жи Ар ХХК</t>
  </si>
  <si>
    <t>2.8.1.1 Техник-эдийн засгийн үндэслэл боловсруулах
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2.8.1.6 Нисэх буудлын хөөрч буух зурвасын зураг төсөл боловсруулах 
2.8.1.7 Гүүр, туннелийн зураг төсөл боловсруулах</t>
  </si>
  <si>
    <t>2018.11.22</t>
  </si>
  <si>
    <t>Эн Би Си Си ХХК</t>
  </si>
  <si>
    <t>2.8.1.1 Техник-эдийн засгийн үндэслэл боловсруулах
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2.8.1.7 Гүүр, туннелийн зураг төсөл боловсруулах</t>
  </si>
  <si>
    <t>Даваазам ХХК</t>
  </si>
  <si>
    <t>2.8.1.1 Техник-эдийн засгийн үндэслэл боловсруулах
2.8.1.4. Хотын авто зам, замын байгууламжийн зураг төсөл боловсруулах
2.8.1.5 Хөдөө орон нутгийн замын зураг төсөл боловсруулах</t>
  </si>
  <si>
    <t>Жи Ар Си ХХК</t>
  </si>
  <si>
    <t>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t>
  </si>
  <si>
    <t>Мөнхийн тод зам ХХК</t>
  </si>
  <si>
    <t>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2.8.1.7 Гүүр, туннелийн зураг төсөл боловсруулах</t>
  </si>
  <si>
    <t>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2.8.1.7 Гүүр, туннелийн зураг төсөл боловсруулах</t>
  </si>
  <si>
    <t>ДОИЧ роуд ХХК</t>
  </si>
  <si>
    <t>2.8.2.1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</si>
  <si>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Тахилт хайрхан транс ХХК</t>
  </si>
  <si>
    <t>2.8.2.1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t>
  </si>
  <si>
    <t>Жи Пи экпресс финанс ХХК</t>
  </si>
  <si>
    <t>Ди Вай Кэй Би ХХК</t>
  </si>
  <si>
    <t>2.8.2.1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</si>
  <si>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Мэндсуурь ХХК</t>
  </si>
  <si>
    <t>Цаст оргил констракшн ХХК</t>
  </si>
  <si>
    <t>Энх-Өрнөлт ХХК</t>
  </si>
  <si>
    <t>Түүхийн цаг ХХК</t>
  </si>
  <si>
    <t xml:space="preserve">2.8.2.6 Зам, талбайн тохижилтын ажил хийх, засварлах </t>
  </si>
  <si>
    <t>Эм Ай Эл ХХК</t>
  </si>
  <si>
    <t>Ихэрмөнх ХХК</t>
  </si>
  <si>
    <t>2.8.1.1 Техник-эдийн засгийн үндэслэл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2.8.1.7 Гүүр, туннелийн зураг төсөл боловсруулах</t>
  </si>
  <si>
    <t>2019.01.14</t>
  </si>
  <si>
    <t>Ар Ди Эй Си ХХК</t>
  </si>
  <si>
    <t>2.8.1.1 Техник-эдийн засгийн үндэслэл боловсруулах
2.8.1.5 Хөдөө орон нутгийн замын зураг төсөл боловсруулах</t>
  </si>
  <si>
    <t>Дээд цэг ХХК</t>
  </si>
  <si>
    <t xml:space="preserve">2.8.2.1 Хатуу хучилттай зам барих 
2.8.2.2 Хайрган хучилттай зам барих 
2.8.2.3 Бүх төрлийн гүүр, тунель, үерийн хамгаалалтын далан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 </t>
  </si>
  <si>
    <t>Хишигбуянт зам ХХК</t>
  </si>
  <si>
    <t>2.8.2.1 Хатуу хучилттай зам барих 
2.8.2.2 Хайрган хучилттай зам барих 
2.8.2.6 Зам, талбайн тохижилтын ажил хийх, засварлах</t>
  </si>
  <si>
    <t>МОНКОН констракшн ХХК</t>
  </si>
  <si>
    <t>2.8.2.1 Хатуу хучилттай зам барих
2.8.2.3 Бүх төрлийн гүүр, тунель, үерийн хамгаалалтын далан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</si>
  <si>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2.8.2.1 Хатуу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</si>
  <si>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Асгаткент ХХК</t>
  </si>
  <si>
    <t>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</si>
  <si>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Зэвсэгт хүчний гурван зуун дөчдүгээр анги УТҮГ</t>
  </si>
  <si>
    <t>Гэгээнмонгол девелопмент ХХК</t>
  </si>
  <si>
    <t>2.8.2.3 Бүх төрлийн гүүр, тунель, үерийн хамгаалалтын далан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</si>
  <si>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Рапид констракшн ХХК</t>
  </si>
  <si>
    <t>2.8.2.3 Бүх төрлийн гүүр, тунель, үерийн хамгаалалтын далан барих
2.8.2.6 Зам, талбайн тохижилтын ажил хийх, засварлах</t>
  </si>
  <si>
    <t>Билэгжигүүр ХХК</t>
  </si>
  <si>
    <t>Хасзам өргөө ХХК</t>
  </si>
  <si>
    <t>Ти Ай Би ХХК</t>
  </si>
  <si>
    <t>Сүлжээтзам ХХК</t>
  </si>
  <si>
    <t xml:space="preserve">2.8.2.6 Зам, талбайн тохижилтын ажил хийх, засварлах
2.8.2.7 Замын тоноглол, тэмдэг, тэмдэглэгээний ажил </t>
  </si>
  <si>
    <t>2.8.1.1 Техник-эдийн засгийн үндэслэл боловсруулах
2.8.1.2 Төв замын зураг төсөл боловсруулах
2.8.1.3 Хуримтлуулагч замын зураг төсөл боловсруулах
2.8.1.4 Хотын зам, замын байгууламжийн зураг төсөл боловсруулах
2.8.1.5 Хөдөө орон нутгийн замын зураг төсөл боловсруулах</t>
  </si>
  <si>
    <t>2019.02.20</t>
  </si>
  <si>
    <t>2.8.1.1 Техник-эдийн засгийн үндэслэл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t>
  </si>
  <si>
    <t>Гарьд зам ХХК</t>
  </si>
  <si>
    <t>2.8.1.3 Хуримтлуулагч замын зураг төсөл боловсруулах
2.8.1.5 Хөдөө орон нутгийн замын зураг төсөл боловсруулах</t>
  </si>
  <si>
    <t>Догшин суварга ХХК</t>
  </si>
  <si>
    <t>2.8.1.4 Хотын зам, замын байгууламжийн зураг төсөл боловсруулах
2.8.1.5 Хөдөө орон нутгийн замын зураг төсөл боловсруулах</t>
  </si>
  <si>
    <t>Ай Ай Ти Эс ХХК</t>
  </si>
  <si>
    <t>2.8.1.4. Хотын авто зам, замын байгууламжийн зураг төсөл боловсруулах
2.8.1.5 Хөдөө орон нутгийн замын зураг төсөл боловсруулах</t>
  </si>
  <si>
    <t>Эйч Ай Би ХХК</t>
  </si>
  <si>
    <t xml:space="preserve">2.8.1.5 Хөдөө орон нутгийн замын зураг төсөл боловсруулах </t>
  </si>
  <si>
    <t>Очиртөв зам ХХК</t>
  </si>
  <si>
    <t>2.8.2.1 Хатуу хучилттай авто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</si>
  <si>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ЗЗБ ХХК</t>
  </si>
  <si>
    <t xml:space="preserve">2.8.2.1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 </t>
  </si>
  <si>
    <t>Анандын зам ХХК</t>
  </si>
  <si>
    <t>ОДНД ХХК</t>
  </si>
  <si>
    <t>2.8.2.1 Хатуу хучилттай зам барих 
2.8.2.2 Хайрган хучилттай зам барих 
2.8.2.4 Зам барилга, засварын материал, хийцийн үйлдвэрлэл
2.8.2.6 Зам, талбайн тохижилтын ажил хийх, засварлах</t>
  </si>
  <si>
    <t>Алтайрөүд ХХК</t>
  </si>
  <si>
    <t>2.8.2.1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</si>
  <si>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Идэржаргалант зам ХХК</t>
  </si>
  <si>
    <t>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</si>
  <si>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Жунмэй инженеринг групп монголиа ХХК</t>
  </si>
  <si>
    <t>2.8.2.2 Хайрган хучилттай зам барих 
2.8.2.7 Замын тоноглол, тэмдэг, тэмдэглэгээний ажил</t>
  </si>
  <si>
    <t>ХЗТ автозам ХХК</t>
  </si>
  <si>
    <t>2019.03.29</t>
  </si>
  <si>
    <t>Дөрвөн тэнхлэг ХХК</t>
  </si>
  <si>
    <t>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t>
  </si>
  <si>
    <t>Тарваченбүүлэн ХХК</t>
  </si>
  <si>
    <t>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2.8.1.7 Гүүр, туннелийн зураг төсөл боловсруулах</t>
  </si>
  <si>
    <t>ГБЭТ ХХК</t>
  </si>
  <si>
    <t>2.8.1.4. Хотын авто зам, замын байгууламжийн зураг төсөл боловсруулах
2.8.1.7 Гүүр, туннелийн зураг төсөл боловсруулах</t>
  </si>
  <si>
    <t>Аржкапитал ХХК</t>
  </si>
  <si>
    <t>2.8.2.1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</si>
  <si>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Аржроуд ХХК</t>
  </si>
  <si>
    <t>Грандрөүд групп ХХК</t>
  </si>
  <si>
    <t>Монголын хурдны зам ХХК</t>
  </si>
  <si>
    <t>Оч-наран ХХК</t>
  </si>
  <si>
    <t>Хурдны зам ХХК</t>
  </si>
  <si>
    <t>Эрдэнэзам ХХК</t>
  </si>
  <si>
    <t>ЭСТО ХХК</t>
  </si>
  <si>
    <t>2.8.2.1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</si>
  <si>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Гангүүр ХХК</t>
  </si>
  <si>
    <t>Өсөх-Урам ХХК</t>
  </si>
  <si>
    <t xml:space="preserve">2.8.2.1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 </t>
  </si>
  <si>
    <t>Огторгуйнбүтээл ХХК</t>
  </si>
  <si>
    <t xml:space="preserve">2.8.2.1 Хатуу хучилттай зам барих 
2.8.2.2 Хайрган хучилттай зам барих 
2.8.2.6 Зам, талбайн тохижилтын ажил хийх, засварлах
2.8.2.7 Замын тоноглол, тэмдэг, тэмдэглэгээний ажил </t>
  </si>
  <si>
    <t>Монголтуургатны зам ХХК</t>
  </si>
  <si>
    <t>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</si>
  <si>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Орхонзам ХХК</t>
  </si>
  <si>
    <t>Цагаан зам ХХК</t>
  </si>
  <si>
    <t>2.8.2.6 Зам, талбайн тохижилтын ажил хийх, засварлах
2.8.2.7 Замын тоноглол, тэмдэг, тэмдэглэгээний ажил</t>
  </si>
  <si>
    <t>2019.04.22</t>
  </si>
  <si>
    <t>2.8.1.1 Техник-эдийн засгийн үндэслэл боловсруулах
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2.8.1.7 Гүүр, туннелийн зураг төсөл боловсруулах</t>
  </si>
  <si>
    <t xml:space="preserve">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t>
  </si>
  <si>
    <t>Жилинмандал ХХК</t>
  </si>
  <si>
    <t>ЗМЗ ХХК</t>
  </si>
  <si>
    <t>Тэнгэрлэгхийц ХХК</t>
  </si>
  <si>
    <t>Хөвсгөлзам ХХК</t>
  </si>
  <si>
    <t>Болор болд зам ХХК</t>
  </si>
  <si>
    <t>2.8.2.1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</si>
  <si>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Сэлэнгэ есөн эрдэнэ ХХК</t>
  </si>
  <si>
    <t>Тэгштплант ХХК</t>
  </si>
  <si>
    <t>Алтанташуур ХХК</t>
  </si>
  <si>
    <t>2.8.2.1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</si>
  <si>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Рингроуд ХХК</t>
  </si>
  <si>
    <t>Нано-Экологи ХХК</t>
  </si>
  <si>
    <t>Голомтзам ХХК</t>
  </si>
  <si>
    <t>Өнөрзам ХХК</t>
  </si>
  <si>
    <t>Эм Ар Би Си ХХК</t>
  </si>
  <si>
    <t>2.8.2.1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</si>
  <si>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Намобридж ХХК</t>
  </si>
  <si>
    <t>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</si>
  <si>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Улаанбаатар авто зам, барилга констракшн ХХК</t>
  </si>
  <si>
    <t>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</si>
  <si>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Ургамал баян уул ХХК</t>
  </si>
  <si>
    <t>2.8.2.5 Бүх төрлийн зам, гүүр, тунель, газар доогуур нүхэн гарам засварлах, замын байгууламжийн арчлалтын ажил</t>
  </si>
  <si>
    <t>Эл Эл Би Ар ХХК</t>
  </si>
  <si>
    <t>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</si>
  <si>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Би Си Си Би ХХК</t>
  </si>
  <si>
    <t>Босго толгой ХХК</t>
  </si>
  <si>
    <t>Булгансэцэд ХХК</t>
  </si>
  <si>
    <t>Иш түшиг ХХК</t>
  </si>
  <si>
    <t>Херорөүд ХХК</t>
  </si>
  <si>
    <t>Чойдор ХХК</t>
  </si>
  <si>
    <t>2.8.3.1 Техник, технологийн хяналт тавих зөвлөх үйлчилгээ үзүүлэх</t>
  </si>
  <si>
    <t>Геозураглал ХХК</t>
  </si>
  <si>
    <t>2019.05.03</t>
  </si>
  <si>
    <t>Гео урбан консалтинг ХХК</t>
  </si>
  <si>
    <t>ЭЗТ ХХК</t>
  </si>
  <si>
    <t xml:space="preserve">2.8.1.6 Нисэх буудлын хөөрч буух зурвасын зураг төсөл боловсруулах </t>
  </si>
  <si>
    <t>Эн Ди Си инженеринг ХХК</t>
  </si>
  <si>
    <t>2.8.2.1 Хатуу хучилттай зам барих</t>
  </si>
  <si>
    <t>Чайна хуаши энтерпрайзиз ХХК</t>
  </si>
  <si>
    <t>Эйч Кэ Би интернэшнл холдинг ХХК</t>
  </si>
  <si>
    <t>Максрөүд ХХК</t>
  </si>
  <si>
    <t>Эрдэнэт суварга ХК</t>
  </si>
  <si>
    <t>Тотал-Инж ХХК</t>
  </si>
  <si>
    <t>Нутгийн зам групп</t>
  </si>
  <si>
    <t>Экспрессзам ХХК</t>
  </si>
  <si>
    <t>Замч-Ирээдүй ХХК</t>
  </si>
  <si>
    <t>2.8.2.1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</si>
  <si>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Кюүклинк ХХК</t>
  </si>
  <si>
    <t>Энх төгөл бэх ХХК</t>
  </si>
  <si>
    <t>Женералроуд ХХК</t>
  </si>
  <si>
    <t>2.8.2.1 Хатуу хучилттай зам барих 
2.8.2.2 Хайрган хучилттай зам барих 
2.8.2.6 Зам, талбайн тохижилтын ажил хийх, засварлах
2.8.2.7 Замын тоноглол, тэмдэг, тэмдэглэгээний ажил</t>
  </si>
  <si>
    <t>Чингэлтэй дүүргийн тохижилт үйлчилгээ ХХК</t>
  </si>
  <si>
    <t>Сэлэнгэ АЗЗА ХК</t>
  </si>
  <si>
    <t>2.8.2.1.1 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</si>
  <si>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Дамас ХХК</t>
  </si>
  <si>
    <t>2.8.2.1.1 5 км хүртэл хатуу хучилттай зам барих 
2.8.2.2 Хайрган хучилттай зам барих 
2.8.2.6 Зам, талбайн тохижилтын ажил хийх, засварлах</t>
  </si>
  <si>
    <t>Энигма констракшн ХХК</t>
  </si>
  <si>
    <t>Алтанмалгайт ХХК</t>
  </si>
  <si>
    <t>БЦЦЗ ХХК</t>
  </si>
  <si>
    <t>Эм Эн Ай Жэй ХХК</t>
  </si>
  <si>
    <t>Иххавтаг ХХК</t>
  </si>
  <si>
    <t>Би Эйч Би рөүд ХХК</t>
  </si>
  <si>
    <t>2.8.2.5 Бүх төрлийн зам, гүүр, тунель, газар доогуур нүхэн гарам засварлах, замын байгууламжийн арчлалтын ажил
2.8.2.7 Замын тоноглол, тэмдэг, тэмдэглэгээний ажил</t>
  </si>
  <si>
    <t>Чойбалсан хөгжил ОНӨААТҮГ</t>
  </si>
  <si>
    <t>Говь хаан тэмээ ХХК</t>
  </si>
  <si>
    <t>Ариунжим ХХК</t>
  </si>
  <si>
    <t>Тавалтайнрашаан ХХК</t>
  </si>
  <si>
    <t>Лайт лайн ХХК</t>
  </si>
  <si>
    <t>Алтангэгээ трейд ХХК</t>
  </si>
  <si>
    <t>Төгстүшиг ХХК</t>
  </si>
  <si>
    <t>Хайрханбар ХХК</t>
  </si>
  <si>
    <t xml:space="preserve">2.8.2.7 Замын тоноглол, тэмдэг, тэмдэглэгээний ажил </t>
  </si>
  <si>
    <t>Их-Индэрт ХХК</t>
  </si>
  <si>
    <t>2019.05.28</t>
  </si>
  <si>
    <t>Тэргүүн саруул зам ХХК</t>
  </si>
  <si>
    <t>Заабар ХХК</t>
  </si>
  <si>
    <t>2.8.2.1 Хатуу хучилттай зам барих 
2.8.2.2 Хайрган хучилттай зам барих 
2.8.2.3 Бүх төрлийн гүүр, тунель, үерийн хамгаалалтын далан барих
2.8.2.5 Бүх төрлийн зам, гүүр, тунель, газар доогуур нүхэн гарам засварлах, замын байгууламжийн арчлалтын ажил
2.8.2.7 Замын тоноглол, тэмдэг, тэмдэглэгээний ажил</t>
  </si>
  <si>
    <t>Тэнгэр-Уул констракшн ХХК</t>
  </si>
  <si>
    <t>Чайна рейлвэй ферст групп монголиа ХХК</t>
  </si>
  <si>
    <t>Төгс-Үржих зам ХХК</t>
  </si>
  <si>
    <t>Грэйтроуд ХХК</t>
  </si>
  <si>
    <t>Баткубик ХХК</t>
  </si>
  <si>
    <t>Дархан АЗЗА ТӨХК</t>
  </si>
  <si>
    <t>Булган АЗЗА ТӨХК</t>
  </si>
  <si>
    <t>Туурайн жим ХХК</t>
  </si>
  <si>
    <t>Гурванзам ХХК</t>
  </si>
  <si>
    <t>2.8.2.2 Хайрган хучилттай зам барих 
2.8.2.6 Зам, талбайн тохижилтын ажил хийх, засварлах</t>
  </si>
  <si>
    <t>Сонголонхайрхан ХХК</t>
  </si>
  <si>
    <t>Гэрэлтжин ХХК</t>
  </si>
  <si>
    <t>Цахим бар инженеринг ХХК</t>
  </si>
  <si>
    <t>Гашуун сухайт авто зам ХХК</t>
  </si>
  <si>
    <t>Рэд копс ХХК</t>
  </si>
  <si>
    <t>Мажестик солюшн рөүд ХХК</t>
  </si>
  <si>
    <t>Би Би рөүд ХХК</t>
  </si>
  <si>
    <t>Бэствиндинг роуд ХХК</t>
  </si>
  <si>
    <t>Галбын зам ХХК</t>
  </si>
  <si>
    <t>Арвайнутгийн зам ХХК</t>
  </si>
  <si>
    <t>2019.06.20</t>
  </si>
  <si>
    <t>Эм Эн Эс Жи ХХК</t>
  </si>
  <si>
    <t>Хятадын төмөр замын хорин нэгдүгээр товчоо групп монгол ХХК</t>
  </si>
  <si>
    <t xml:space="preserve">2.8.2.1 Хатуу хучилттай зам барих </t>
  </si>
  <si>
    <t>Алтайн зам ХК</t>
  </si>
  <si>
    <t>Беринг ХХК</t>
  </si>
  <si>
    <t>Бидний зам ХХК</t>
  </si>
  <si>
    <t>Жинчингранд ХХК</t>
  </si>
  <si>
    <t>Пауэрложистикс ХХК</t>
  </si>
  <si>
    <t>Биг рентал ХХК</t>
  </si>
  <si>
    <t>2.8.2.1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</si>
  <si>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Жинхэнэзам ХХК</t>
  </si>
  <si>
    <t>Саруулжим ХХК</t>
  </si>
  <si>
    <t>Буман арвижих ундрага ХХК</t>
  </si>
  <si>
    <t>Агардүнз ХХК</t>
  </si>
  <si>
    <t>Их дэлгэмэл ингүүн ХХК</t>
  </si>
  <si>
    <t>Шинэ цагийн зам ХХК</t>
  </si>
  <si>
    <t>Төгсөшгүй зам ХХК</t>
  </si>
  <si>
    <t>Инсталлнаран констракшн ХХК</t>
  </si>
  <si>
    <t>Батбэх өргөө ХХК</t>
  </si>
  <si>
    <t>Мон стийл фиксер ХХК</t>
  </si>
  <si>
    <t>Веритасглобал ХХК</t>
  </si>
  <si>
    <t>Хүннү жим зам ХХК</t>
  </si>
  <si>
    <t>Танилсанаа ХХК</t>
  </si>
  <si>
    <t>2019.07.10</t>
  </si>
  <si>
    <t>2.8.2.1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</si>
  <si>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Очирням ХХК</t>
  </si>
  <si>
    <t>2.8.2.1 Хатуу хучилттай зам барих 
2.8.2.2 Хайрган хучилттай зам барих 
2.8.2.3 Бүх төрлийн гүүр, тунель, үерийн хамгаалалтын далан барих
2.8.2.6 Зам, талбайн тохижилтын ажил хийх, засварлах</t>
  </si>
  <si>
    <t>2.8.2.2 Хайрган хучилттай зам барих 
2.8.2.4 Зам барилга, засварын материал, хийцийн үйлдвэрлэл 
2.8.2.6 Зам, талбайн тохижилтын ажил хийх, засварлах</t>
  </si>
  <si>
    <t>Ар Би Си девелопмент ХХК</t>
  </si>
  <si>
    <t>Велдедлайне монголиа ХХК</t>
  </si>
  <si>
    <t>Иканд ХХК</t>
  </si>
  <si>
    <t>2.8.2.4 Зам барилга, засварын материал, хийцийн үйлдвэрлэл 
2.8.2.6 Зам, талбайн тохижилтын ажил хийх, засварлах</t>
  </si>
  <si>
    <t>Бавгар групп ХХК</t>
  </si>
  <si>
    <t>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</si>
  <si>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Хайбрид инж ХХК</t>
  </si>
  <si>
    <t>Дурданзам ХХК</t>
  </si>
  <si>
    <t>Ялгуусан ХХК</t>
  </si>
  <si>
    <t>2019.08.29</t>
  </si>
  <si>
    <t>Үндэстний жим ХХК</t>
  </si>
  <si>
    <t>Ньюком майнинг сервис ХХК</t>
  </si>
  <si>
    <t xml:space="preserve">2.8.2.2 Хайрган хучилттай зам барих </t>
  </si>
  <si>
    <t>Сайхан говь рөүд ХХК</t>
  </si>
  <si>
    <t>Авзага рөүд ХХК</t>
  </si>
  <si>
    <t>Буянтцэцэрлэг ХХК</t>
  </si>
  <si>
    <t>Кадсүрвэй ХХК</t>
  </si>
  <si>
    <t>2019.10.11</t>
  </si>
  <si>
    <t>Классикроуд ХХК</t>
  </si>
  <si>
    <t>2.8.1.1 Техник-эдийн засгийн үндэслэл боловсруулах
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t>
  </si>
  <si>
    <t>Эй энд Би инженеринг ХХК</t>
  </si>
  <si>
    <t>2.8.1.1 Техник-эдийн засгийн үндэслэл боловсруулах
2.8.1.2 Төв замын зураг төсөл боловсруулах  
2.8.1.5 Хөдөө орон нутгийн замын зураг төсөл боловсруулах</t>
  </si>
  <si>
    <t>2.8.1.4 Хотын авто зам, замын байгууламжийн зураг төсөл боловсруулах
2.8.1.5 Хөдөө орон нутгийн замын зураг төсөл боловсруулах</t>
  </si>
  <si>
    <t>Баян өлзийт зам ХХК</t>
  </si>
  <si>
    <t>Уулын зам ХХК</t>
  </si>
  <si>
    <t>Даблью экс пи ХХК</t>
  </si>
  <si>
    <t>Мон-Агаар ХХК</t>
  </si>
  <si>
    <t>Жаргалант хишиг ХХК</t>
  </si>
  <si>
    <t>Орхон АЗЗА ТӨХК</t>
  </si>
  <si>
    <t>БЭЮС ХХК</t>
  </si>
  <si>
    <t>ТОЁО ХХК</t>
  </si>
  <si>
    <t>Си Эф Си групп ХХК</t>
  </si>
  <si>
    <t>Эко асфальт ХХК</t>
  </si>
  <si>
    <t>2.8.2.4 Зам барилга, засварын материал, хийцийн үйлдвэрлэл</t>
  </si>
  <si>
    <t>Яруу жаргалант ХХК</t>
  </si>
  <si>
    <t>Зэндмэнэсуварга ХХК</t>
  </si>
  <si>
    <t>Миланкварк ХХК</t>
  </si>
  <si>
    <t>Метахико ХХК</t>
  </si>
  <si>
    <t>Булган өндөр ХХК</t>
  </si>
  <si>
    <t>Караван Майнз ХХК</t>
  </si>
  <si>
    <t>Велсмон ХХК</t>
  </si>
  <si>
    <t>Самон ХХК</t>
  </si>
  <si>
    <t>2.8.2.7 Замын тоноглол, тэмдэг, тэмдэглэгээний ажил</t>
  </si>
  <si>
    <t>Мастерроуд ХХК</t>
  </si>
  <si>
    <t>Гэрэлт зам ундрага ХХК</t>
  </si>
  <si>
    <t>Осбимо ХХК</t>
  </si>
  <si>
    <t>2019.12.02</t>
  </si>
  <si>
    <t>Бадрах-Ойл ХХК</t>
  </si>
  <si>
    <t>Улаанбаатар зам засвар, арчлалтын газар ОНӨААТҮГ</t>
  </si>
  <si>
    <t>Мегатитан ХХК</t>
  </si>
  <si>
    <t>Шанддунд ус ХХК</t>
  </si>
  <si>
    <t>Этүгэн жим ХХК</t>
  </si>
  <si>
    <t>Ресистантконстракшн ХХК</t>
  </si>
  <si>
    <t>Дархан орон нутгийн зам тээвэр ОНӨААТҮГ</t>
  </si>
  <si>
    <t>Боб энержи констракшн ХХК</t>
  </si>
  <si>
    <t>2020.01.21</t>
  </si>
  <si>
    <t>Ти Ти Си энд Ти ХХК</t>
  </si>
  <si>
    <t>Хансуунзам ХХК</t>
  </si>
  <si>
    <t>Энухүрэл ХХК</t>
  </si>
  <si>
    <t>Гантөмөр гүүр ХХК</t>
  </si>
  <si>
    <t>Танкштелле ХХК</t>
  </si>
  <si>
    <t>Засмал зам ХХК</t>
  </si>
  <si>
    <t>2020.03.02</t>
  </si>
  <si>
    <t>Пи Си Ди Пи ХХК</t>
  </si>
  <si>
    <t xml:space="preserve">2.8.1.7 Гүүр, туннелийн зураг төсөл боловсруулах </t>
  </si>
  <si>
    <t>Харгуй ТӨХК</t>
  </si>
  <si>
    <t>Төгс зам ХХК</t>
  </si>
  <si>
    <t>Билэгтзам ХХК</t>
  </si>
  <si>
    <t>Борхойн зам ХХК</t>
  </si>
  <si>
    <t>Икс Икс И Эм ХХК</t>
  </si>
  <si>
    <t>2.8.2.2 Хайрган хучилттай зам барих 
2.8.2.3 Бүх төрлийн гүүр, тунель, үерийн хамгаалалтын далан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</si>
  <si>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Оффрөүд таван богд ХХК</t>
  </si>
  <si>
    <t>Дашзам ХХК</t>
  </si>
  <si>
    <t>Коин ТТБХ ХХК</t>
  </si>
  <si>
    <t>Акул ХХК</t>
  </si>
  <si>
    <t>Бум ааска ХХК</t>
  </si>
  <si>
    <t>Дүүжин гүүр ХХК</t>
  </si>
  <si>
    <t>Моздэн роуд ХХК</t>
  </si>
  <si>
    <t>Соёмботзам ХХК</t>
  </si>
  <si>
    <t>Цикло трейд ХХК</t>
  </si>
  <si>
    <t>2.8.1.4. Хотын авто зам, замын байгууламжийн зураг төсөл боловсруулах</t>
  </si>
  <si>
    <t>2020.04.02</t>
  </si>
  <si>
    <t>Монголиан нэйшнл хайвэй ХХК</t>
  </si>
  <si>
    <t>Брос проперти ХХК</t>
  </si>
  <si>
    <t>Ханансалхит ХХК</t>
  </si>
  <si>
    <t>Замын битум ХХК</t>
  </si>
  <si>
    <t>Голд магнет ХХК</t>
  </si>
  <si>
    <t>Түвшингэгээ ХХК</t>
  </si>
  <si>
    <t>Ховд АЗЗА ТӨХК</t>
  </si>
  <si>
    <t>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</si>
  <si>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Архангай АЗЗА ТӨХК</t>
  </si>
  <si>
    <t>2.8.2.2 Хайрган хучилттай зам барих 
2.8.2.5 Бүх төрлийн зам, гүүр, тунель, газар доогуур нүхэн гарам засварлах, замын байгууламжийн арчлалтын ажил</t>
  </si>
  <si>
    <t>Тэгш арвин зам ХХК</t>
  </si>
  <si>
    <t>Голден дрийм ХХК</t>
  </si>
  <si>
    <t>Би Ти Өү ХХК</t>
  </si>
  <si>
    <t>Тэргүүр ХХК</t>
  </si>
  <si>
    <t>Өргөнговь ХХК</t>
  </si>
  <si>
    <t>Кристалхилл капитал ХХК</t>
  </si>
  <si>
    <t>Мега индастри ХХК</t>
  </si>
  <si>
    <t>Гэрэлтзам гүүр ХХК</t>
  </si>
  <si>
    <t>Цэнгэлийн зүг ХХК</t>
  </si>
  <si>
    <t>Интерпэнт ХХК</t>
  </si>
  <si>
    <t>Гунгэг ХХК</t>
  </si>
  <si>
    <t>Тэргүүн Хаус констрашн ХХК</t>
  </si>
  <si>
    <t>Үйлсийн зам ХХК</t>
  </si>
  <si>
    <t>2020.05.06</t>
  </si>
  <si>
    <t>Дорнод авто зам ХК</t>
  </si>
  <si>
    <t>Өлзий хутагийн наран ХХК</t>
  </si>
  <si>
    <t>Асартайн говь ХХК</t>
  </si>
  <si>
    <t>2.8.2.1 Хатуу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</si>
  <si>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Улаан-Элс ХХК</t>
  </si>
  <si>
    <t>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</si>
  <si>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Ган хас сүлд ХХК</t>
  </si>
  <si>
    <t>Цэнгийн зам ХХК</t>
  </si>
  <si>
    <t>Мосговь ХХК</t>
  </si>
  <si>
    <t>Билэгт хаан рөүд ХХК</t>
  </si>
  <si>
    <t>Илтгоулд ХХК</t>
  </si>
  <si>
    <t>Глобалдизайн ХХК</t>
  </si>
  <si>
    <t>Хөвчийн зам ХХК</t>
  </si>
  <si>
    <t>2020.05.07</t>
  </si>
  <si>
    <t>Бумбат-даваа ХХК</t>
  </si>
  <si>
    <t>Амьюс ХХК</t>
  </si>
  <si>
    <t>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</si>
  <si>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Дорноговь АЗЗА ТӨХК</t>
  </si>
  <si>
    <t>Алтанталын зам ХХК</t>
  </si>
  <si>
    <t>Хайрхан уулын зам ХХК</t>
  </si>
  <si>
    <t>Жаргалант өсөх травел ХХК</t>
  </si>
  <si>
    <t>Мокохан констракшн ХХК</t>
  </si>
  <si>
    <t>Цагаан хусны шим ХХК</t>
  </si>
  <si>
    <t>Зам тээврийн хөгжлийн төв ТӨААТҮГ</t>
  </si>
  <si>
    <t>Дарданговь ХХК</t>
  </si>
  <si>
    <t>2020.05.21</t>
  </si>
  <si>
    <t>Экотогтол ХХК</t>
  </si>
  <si>
    <t>Таны зам ХХК</t>
  </si>
  <si>
    <t>Түм-Арвижих ХХК</t>
  </si>
  <si>
    <t>Пи Си Эф ХХК</t>
  </si>
  <si>
    <t>2.8.2.1.1 5 км хүртэл хатуу хучилттай зам барих 
2.8.2.2 Хайрган хучилттай зам барих 
2.8.2.6 Зам, талбайн тохижилтын ажил хийх, засварлах
2.8.2.7 Замын тоноглол, тэмдэг, тэмдэглэгээний ажил</t>
  </si>
  <si>
    <t>Сейф транс ХХК</t>
  </si>
  <si>
    <t>2.8.2.1.1 5 км хүртэл хатуу хучилттай зам барих 
2.8.2.2 Хайрган хучилттай зам барих
2.8.2.6 Зам, талбайн тохижилтын ажил хийх, засварлах</t>
  </si>
  <si>
    <t>Өндөрбүрэн хаан ХХК</t>
  </si>
  <si>
    <t>Эн Ти Би ХХК</t>
  </si>
  <si>
    <t>Хөвсгөл АЗЗА ТӨХК</t>
  </si>
  <si>
    <t>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</si>
  <si>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Дээд мөнх булаг зам ХХК</t>
  </si>
  <si>
    <t>Дүүрэн зам ХХК</t>
  </si>
  <si>
    <t>Лордскай ХХК</t>
  </si>
  <si>
    <t>Хөх байгаль ХХК</t>
  </si>
  <si>
    <t>Дана-Асыл ХХК</t>
  </si>
  <si>
    <t>Хүчитзам ХХК</t>
  </si>
  <si>
    <t>2020.07.01</t>
  </si>
  <si>
    <t>Хушингарын навч ХХК</t>
  </si>
  <si>
    <t>Чайна стэйт констракшн Монголиа ХХК</t>
  </si>
  <si>
    <t>Поларай технологи ХХК</t>
  </si>
  <si>
    <t>Бидний сайхан ХХК</t>
  </si>
  <si>
    <t>Эрингүрэн ХХК</t>
  </si>
  <si>
    <t>Иххаргуйн зам ХХК</t>
  </si>
  <si>
    <t>2.8.2.1.2 5 км - 15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</si>
  <si>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Мон-Ор ХХК</t>
  </si>
  <si>
    <t>Говь-Алтай АЗЗА ХК</t>
  </si>
  <si>
    <t>Агарвүүд агт ХХК</t>
  </si>
  <si>
    <t>Рино-Инженеринг ХХК</t>
  </si>
  <si>
    <t>Авто-Агро ХХК</t>
  </si>
  <si>
    <t>Шагайнжим ХХК</t>
  </si>
  <si>
    <t>Болор-Аграмба ХХК</t>
  </si>
  <si>
    <t>Болдзэв ХХК</t>
  </si>
  <si>
    <t>Талын зам ТӨХК</t>
  </si>
  <si>
    <t>Хан-Уул зам засвар арчлалт ААТҮГ</t>
  </si>
  <si>
    <t>Нью Эра рөүд ХХК</t>
  </si>
  <si>
    <t>Эрдэнийн харгуй ХХК</t>
  </si>
  <si>
    <t>Их хотын гарц ХХК</t>
  </si>
  <si>
    <t>Авшигт өрнөх зам ХХК</t>
  </si>
  <si>
    <t>Пүго ХХК</t>
  </si>
  <si>
    <t>Арвинбүрд зам ХХК</t>
  </si>
  <si>
    <t>Магистральзам ХХК</t>
  </si>
  <si>
    <t>Сүда ХХК</t>
  </si>
  <si>
    <t>Хас гарьд консракшн ХХК</t>
  </si>
  <si>
    <t>Ирээдүйн ган зам ХХК</t>
  </si>
  <si>
    <t>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</si>
  <si>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2020.08.26</t>
  </si>
  <si>
    <t>Ногоон торгот ХХК</t>
  </si>
  <si>
    <t>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</si>
  <si>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2.8.2.1.2 5 км - 15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</si>
  <si>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Жавхланхаргуй ХХК</t>
  </si>
  <si>
    <t>2.8.2.1.2 5 км - 15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</si>
  <si>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Тэмүүн холдинг ХХК</t>
  </si>
  <si>
    <t>2.8.2.1.3 15 км болон түүнээс дээш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</si>
  <si>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Топ ган дриллинг ХХК</t>
  </si>
  <si>
    <t>Эрмүүнзам ХХК</t>
  </si>
  <si>
    <t>Ашон ХХК</t>
  </si>
  <si>
    <t>Өсөн үржих зам ХХК</t>
  </si>
  <si>
    <t>ЛМДШ ХХК</t>
  </si>
  <si>
    <t>2.8.2.1.1 5 км хүртэл хатуу хучилттай зам барих 
2.8.2.2 Хайрган хучилттай зам барих</t>
  </si>
  <si>
    <t>2020.09.28</t>
  </si>
  <si>
    <t>Дэд бүтэц консалт ХХК</t>
  </si>
  <si>
    <t>2.8.2.1.1 5 км хүртэл хатуу хучилттай зам барих 
2.8.2.2 Хайрган хучилттай зам барих
2.8.2.3 Бүх төрлийн гүүр, тунель, үерийн хамгаалалтын далан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</si>
  <si>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Дундговь авто зам ХХК</t>
  </si>
  <si>
    <t>2.8.2.1.1 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</si>
  <si>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Увт-Инвест ХХК</t>
  </si>
  <si>
    <t>2.8.2.1.1 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</si>
  <si>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Трүйрөүд ХХК</t>
  </si>
  <si>
    <t>Их уул зам ХХК</t>
  </si>
  <si>
    <t>Өндөр алтайн зам ХХК</t>
  </si>
  <si>
    <t>2.8.2.1.3 15 км болон түүнээс дээш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</si>
  <si>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Увс-АЗЗА ТӨХК</t>
  </si>
  <si>
    <t>Номгон санчир трейд ХХК</t>
  </si>
  <si>
    <t>РДОК ХХК</t>
  </si>
  <si>
    <t>Column1</t>
  </si>
  <si>
    <t>2021.10.24</t>
  </si>
  <si>
    <t>2021.11.16</t>
  </si>
  <si>
    <t>2018/01/04</t>
  </si>
  <si>
    <t>2018/01/05</t>
  </si>
  <si>
    <t>2018/03/06</t>
  </si>
  <si>
    <t>2018/01/07</t>
  </si>
  <si>
    <t>2018/01/03</t>
  </si>
  <si>
    <t>2018/03/04</t>
  </si>
  <si>
    <t>2018/02/01</t>
  </si>
  <si>
    <t>2018/02/02</t>
  </si>
  <si>
    <t>2018/02/03</t>
  </si>
  <si>
    <t>2018/02/05</t>
  </si>
  <si>
    <t>2018/02/04</t>
  </si>
  <si>
    <t>2018/02/06</t>
  </si>
  <si>
    <t>2018/03/05</t>
  </si>
  <si>
    <t>2018/03/07</t>
  </si>
  <si>
    <t>2018/03/03</t>
  </si>
  <si>
    <t>2018/01/09</t>
  </si>
  <si>
    <t>2018/01/11</t>
  </si>
  <si>
    <t>2018/02/07</t>
  </si>
  <si>
    <t>2019/02/07</t>
  </si>
  <si>
    <t>2018/01/10</t>
  </si>
  <si>
    <t>2019/01/10</t>
  </si>
  <si>
    <t>2018/02/09</t>
  </si>
  <si>
    <t>2019/02/09</t>
  </si>
  <si>
    <t>2018/02/10</t>
  </si>
  <si>
    <t>2019/02/10</t>
  </si>
  <si>
    <t>2018/03/09</t>
  </si>
  <si>
    <t>2018/03/08</t>
  </si>
  <si>
    <t>2018/01/08</t>
  </si>
  <si>
    <t>2018/02/08</t>
  </si>
  <si>
    <t>2018/01/06</t>
  </si>
  <si>
    <t>2019/01/06</t>
  </si>
  <si>
    <t>2018.12.03</t>
  </si>
  <si>
    <t>2018/02/14</t>
  </si>
  <si>
    <t>2018/01/12</t>
  </si>
  <si>
    <t>2018/01/13</t>
  </si>
  <si>
    <t>2018/02/13</t>
  </si>
  <si>
    <t>2019/02/13</t>
  </si>
  <si>
    <t>2018/02/11</t>
  </si>
  <si>
    <t>2018/03/10</t>
  </si>
  <si>
    <t>2019/01/01</t>
  </si>
  <si>
    <t>2019/02/03</t>
  </si>
  <si>
    <t>2019/02/05</t>
  </si>
  <si>
    <t>2019/02/06</t>
  </si>
  <si>
    <t>2019/03/02</t>
  </si>
  <si>
    <t>2018/167</t>
  </si>
  <si>
    <t>2019/02/02</t>
  </si>
  <si>
    <t>2019/02/04</t>
  </si>
  <si>
    <t>2019/03/01</t>
  </si>
  <si>
    <t>Уужимхаргуй ХХК</t>
  </si>
  <si>
    <t>2021.11.22</t>
  </si>
  <si>
    <t>2021.12.03</t>
  </si>
  <si>
    <t>2019/01/04</t>
  </si>
  <si>
    <t>2019/02/15</t>
  </si>
  <si>
    <t>2019/01/05</t>
  </si>
  <si>
    <t>2019/01/03</t>
  </si>
  <si>
    <t>2019/02/12</t>
  </si>
  <si>
    <t>2019/02/11</t>
  </si>
  <si>
    <t>2021.02.20</t>
  </si>
  <si>
    <t>2019/02/16</t>
  </si>
  <si>
    <t>2019/02/14</t>
  </si>
  <si>
    <t>2019/01/02</t>
  </si>
  <si>
    <t>2019/02/28</t>
  </si>
  <si>
    <t>2019/02/27</t>
  </si>
  <si>
    <t>2019/02/33</t>
  </si>
  <si>
    <t>2019/02/26</t>
  </si>
  <si>
    <t>2019/02/32</t>
  </si>
  <si>
    <t>2019/01/07</t>
  </si>
  <si>
    <t>2019/02/29</t>
  </si>
  <si>
    <t>2019/02/22</t>
  </si>
  <si>
    <t>2019/02/31</t>
  </si>
  <si>
    <t>2019/02/24</t>
  </si>
  <si>
    <t>2019/02/39</t>
  </si>
  <si>
    <t>2019/02/38</t>
  </si>
  <si>
    <t>2019/02/30</t>
  </si>
  <si>
    <t>2019/01/08</t>
  </si>
  <si>
    <t>2019/01/09</t>
  </si>
  <si>
    <t>2019/02/36</t>
  </si>
  <si>
    <t>2019/02/25</t>
  </si>
  <si>
    <t>2019/02/37</t>
  </si>
  <si>
    <t>2019/02/34</t>
  </si>
  <si>
    <t>2022.03.29</t>
  </si>
  <si>
    <t>2022.01.14</t>
  </si>
  <si>
    <t>2022.02.20</t>
  </si>
  <si>
    <t>2019/01/11</t>
  </si>
  <si>
    <t>2019/02/19</t>
  </si>
  <si>
    <t>2019/02/18</t>
  </si>
  <si>
    <t>2019/02/17</t>
  </si>
  <si>
    <t>2019/02/41</t>
  </si>
  <si>
    <t>2019/02/40</t>
  </si>
  <si>
    <t>2019/02/21</t>
  </si>
  <si>
    <t>2019/02/20</t>
  </si>
  <si>
    <t>2019/03/03</t>
  </si>
  <si>
    <t>2019/02/23</t>
  </si>
  <si>
    <t>2019/01/12</t>
  </si>
  <si>
    <t>2019/02/50</t>
  </si>
  <si>
    <t>2019/02/51</t>
  </si>
  <si>
    <t>2019/02/54</t>
  </si>
  <si>
    <t>2019/02/43</t>
  </si>
  <si>
    <t>2018/157</t>
  </si>
  <si>
    <t>2019/02/47</t>
  </si>
  <si>
    <t>2019/02/53</t>
  </si>
  <si>
    <t>2019/02/44</t>
  </si>
  <si>
    <t>2019/02/48</t>
  </si>
  <si>
    <t>2019/02/42</t>
  </si>
  <si>
    <t>2019/02/49</t>
  </si>
  <si>
    <t>2019/02/55</t>
  </si>
  <si>
    <t>2019/02/46</t>
  </si>
  <si>
    <t>2019/02/52</t>
  </si>
  <si>
    <t>2022.04.22</t>
  </si>
  <si>
    <t>2019/02/45</t>
  </si>
  <si>
    <t>2019/01/13</t>
  </si>
  <si>
    <t>2019/02/56</t>
  </si>
  <si>
    <t>2019/02/57</t>
  </si>
  <si>
    <t>2019/02/58</t>
  </si>
  <si>
    <t>2019/02/59</t>
  </si>
  <si>
    <t>2019/02/60</t>
  </si>
  <si>
    <t>2019/02/61</t>
  </si>
  <si>
    <t>2019/02/62</t>
  </si>
  <si>
    <t>2019/02/63</t>
  </si>
  <si>
    <t>2019/02/64</t>
  </si>
  <si>
    <t>2019/02/65</t>
  </si>
  <si>
    <t>2019/01/14</t>
  </si>
  <si>
    <t>2019/01/15</t>
  </si>
  <si>
    <t>2019/02/66</t>
  </si>
  <si>
    <t>2019/02/67</t>
  </si>
  <si>
    <t>2019/02/68</t>
  </si>
  <si>
    <t>2019/02/69</t>
  </si>
  <si>
    <t>2019/02/70</t>
  </si>
  <si>
    <t>2019/02/71</t>
  </si>
  <si>
    <t>2019/02/72</t>
  </si>
  <si>
    <t>2019/02/73</t>
  </si>
  <si>
    <t>2019/02/74</t>
  </si>
  <si>
    <t>2019/02/75</t>
  </si>
  <si>
    <t>2019/02/76</t>
  </si>
  <si>
    <t>2019/02/77</t>
  </si>
  <si>
    <t>2019/02/78</t>
  </si>
  <si>
    <t>2019/02/79</t>
  </si>
  <si>
    <t>2019/02/80</t>
  </si>
  <si>
    <t>2019/02/81</t>
  </si>
  <si>
    <t>2019/02/82</t>
  </si>
  <si>
    <t>2019/02/83</t>
  </si>
  <si>
    <t>2022.05.03</t>
  </si>
  <si>
    <t>2018/100</t>
  </si>
  <si>
    <t>2019/02/90</t>
  </si>
  <si>
    <t>2019/02/91</t>
  </si>
  <si>
    <t>2019/02/92</t>
  </si>
  <si>
    <t>2019/02/93</t>
  </si>
  <si>
    <t>2019/02/94</t>
  </si>
  <si>
    <t>2019/02/95</t>
  </si>
  <si>
    <t>2019/02/96</t>
  </si>
  <si>
    <t>2019/02/97</t>
  </si>
  <si>
    <t>2019/02/98</t>
  </si>
  <si>
    <t>2019/02/99</t>
  </si>
  <si>
    <t>2019/02/100</t>
  </si>
  <si>
    <t>2019/02/101</t>
  </si>
  <si>
    <t>2019/02/102</t>
  </si>
  <si>
    <t>2019/02/103</t>
  </si>
  <si>
    <t>2019/02/104</t>
  </si>
  <si>
    <t>2022.05.28</t>
  </si>
  <si>
    <t>2019/03/04</t>
  </si>
  <si>
    <t>2019/03/05</t>
  </si>
  <si>
    <t>2019/02/84</t>
  </si>
  <si>
    <t>2019/02/85</t>
  </si>
  <si>
    <t>2019/02/86</t>
  </si>
  <si>
    <t>2019/02/87</t>
  </si>
  <si>
    <t>2019/02/88</t>
  </si>
  <si>
    <t>2019/02/89</t>
  </si>
  <si>
    <t>2019/02/105</t>
  </si>
  <si>
    <t>2019/02/106</t>
  </si>
  <si>
    <t>2019/02/107</t>
  </si>
  <si>
    <t>2019/02/108</t>
  </si>
  <si>
    <t>2019/02/109</t>
  </si>
  <si>
    <t>2019/02/110</t>
  </si>
  <si>
    <t>2019/02/111</t>
  </si>
  <si>
    <t>2019/02/112</t>
  </si>
  <si>
    <t>2019/02/113</t>
  </si>
  <si>
    <t>2019/02/114</t>
  </si>
  <si>
    <t>2019/02/122</t>
  </si>
  <si>
    <t>2019/01/16</t>
  </si>
  <si>
    <t>2019/02/115</t>
  </si>
  <si>
    <t>2019/02/116</t>
  </si>
  <si>
    <t>2019/02/117</t>
  </si>
  <si>
    <t>2019/02/118</t>
  </si>
  <si>
    <t>2019/02/119</t>
  </si>
  <si>
    <t>2019/02/120</t>
  </si>
  <si>
    <t>2019/02/121</t>
  </si>
  <si>
    <t>2019/02/123</t>
  </si>
  <si>
    <t>2019/02/124</t>
  </si>
  <si>
    <t>2022.06.20</t>
  </si>
  <si>
    <t>2019/01/17</t>
  </si>
  <si>
    <t>2019/02/125</t>
  </si>
  <si>
    <t>2019/02/126</t>
  </si>
  <si>
    <t>2019/02/127</t>
  </si>
  <si>
    <t>2019/02/128</t>
  </si>
  <si>
    <t>2019/02/129</t>
  </si>
  <si>
    <t>2019/02/131</t>
  </si>
  <si>
    <t>2019/02/132</t>
  </si>
  <si>
    <t>2019/02/134</t>
  </si>
  <si>
    <t>Амжилтын харгуй ХХК</t>
  </si>
  <si>
    <t>2022.07.10</t>
  </si>
  <si>
    <t>2019/02/133</t>
  </si>
  <si>
    <t>2019/02/135</t>
  </si>
  <si>
    <t>2019/02/136</t>
  </si>
  <si>
    <t>2019/02/137</t>
  </si>
  <si>
    <t>2019/02/138</t>
  </si>
  <si>
    <t>2019/02/139</t>
  </si>
  <si>
    <t>2019/02/140</t>
  </si>
  <si>
    <t>2022.08.29</t>
  </si>
  <si>
    <t>2022.10.11</t>
  </si>
  <si>
    <t>2019/01/18</t>
  </si>
  <si>
    <t>2019/01/19</t>
  </si>
  <si>
    <t>2019/01/20</t>
  </si>
  <si>
    <t>2019/01/21</t>
  </si>
  <si>
    <t>2019/02/141</t>
  </si>
  <si>
    <t>2019/02/142</t>
  </si>
  <si>
    <t>2019/02/143</t>
  </si>
  <si>
    <t>2019/02/144</t>
  </si>
  <si>
    <t>2019/02/145</t>
  </si>
  <si>
    <t>2019/02/146</t>
  </si>
  <si>
    <t>2019/02/147</t>
  </si>
  <si>
    <t>2019/02/148</t>
  </si>
  <si>
    <t>2019/02/149</t>
  </si>
  <si>
    <t>2019/02/150</t>
  </si>
  <si>
    <t>2019/02/151</t>
  </si>
  <si>
    <t>2019/02/152</t>
  </si>
  <si>
    <t>2019/02/153</t>
  </si>
  <si>
    <t>2019/02/154</t>
  </si>
  <si>
    <t>2019/02/155</t>
  </si>
  <si>
    <t>2019/02/156</t>
  </si>
  <si>
    <t>2019/02/157</t>
  </si>
  <si>
    <t>2019/02/158</t>
  </si>
  <si>
    <t>2019/02/159</t>
  </si>
  <si>
    <t>2019/02/160</t>
  </si>
  <si>
    <t>2018/158</t>
  </si>
  <si>
    <t>2019/02/01</t>
  </si>
  <si>
    <t>2019/01/22</t>
  </si>
  <si>
    <t>2019/02/161</t>
  </si>
  <si>
    <t>2019/02/162</t>
  </si>
  <si>
    <t>2019/02/163</t>
  </si>
  <si>
    <t>2019/02/164</t>
  </si>
  <si>
    <t>2019/02/165</t>
  </si>
  <si>
    <t>2019/02/166</t>
  </si>
  <si>
    <t>2019/02/167</t>
  </si>
  <si>
    <t>2022.12.02</t>
  </si>
  <si>
    <t>А/16</t>
  </si>
  <si>
    <t xml:space="preserve"> 2019/03/16</t>
  </si>
  <si>
    <t>2019/02/170</t>
  </si>
  <si>
    <t>2023.01.21</t>
  </si>
  <si>
    <t>2023.03.02</t>
  </si>
  <si>
    <t>2019/02/171</t>
  </si>
  <si>
    <t>2019/02/172</t>
  </si>
  <si>
    <t>2019/02/173</t>
  </si>
  <si>
    <t>2019/02/174</t>
  </si>
  <si>
    <t>2019/02/175</t>
  </si>
  <si>
    <t>2020/01/001</t>
  </si>
  <si>
    <t>А/56</t>
  </si>
  <si>
    <t>2020/03/001</t>
  </si>
  <si>
    <t>2020/02/001</t>
  </si>
  <si>
    <t>2020/01/002</t>
  </si>
  <si>
    <t>2020/02/002</t>
  </si>
  <si>
    <t>2020/03/002</t>
  </si>
  <si>
    <t>2020/02/003</t>
  </si>
  <si>
    <t>2020/02/004</t>
  </si>
  <si>
    <t>2020/02/005</t>
  </si>
  <si>
    <t>2020/02/006</t>
  </si>
  <si>
    <t>2020/02/007</t>
  </si>
  <si>
    <t>2020/02/008</t>
  </si>
  <si>
    <t>2020/02/010</t>
  </si>
  <si>
    <t>2020/02/011</t>
  </si>
  <si>
    <t>2020/02/012</t>
  </si>
  <si>
    <t>2020/02/013</t>
  </si>
  <si>
    <t>2018/136</t>
  </si>
  <si>
    <t>А/71</t>
  </si>
  <si>
    <t>2020/01/003</t>
  </si>
  <si>
    <t>2020/01/004</t>
  </si>
  <si>
    <t>2020/01/005</t>
  </si>
  <si>
    <t>2020/02/014</t>
  </si>
  <si>
    <t>2020/02/015</t>
  </si>
  <si>
    <t>2020/02/016</t>
  </si>
  <si>
    <t>2020/02/017</t>
  </si>
  <si>
    <t>2020/02/018</t>
  </si>
  <si>
    <t>2020/02/019</t>
  </si>
  <si>
    <t>2020/02/020</t>
  </si>
  <si>
    <t>2020/02/021</t>
  </si>
  <si>
    <t>2020/02/022</t>
  </si>
  <si>
    <t>2020/02/023</t>
  </si>
  <si>
    <t>2020/02/024</t>
  </si>
  <si>
    <t>2020/02/025</t>
  </si>
  <si>
    <t>2020/02/026</t>
  </si>
  <si>
    <t>2020/02/029</t>
  </si>
  <si>
    <t>2020/02/027</t>
  </si>
  <si>
    <t>2020/02/028</t>
  </si>
  <si>
    <t>2020/02/031</t>
  </si>
  <si>
    <t>Тэргүүн-инвест ХХК</t>
  </si>
  <si>
    <t>2.8.2.3 Бүх төрлийн гүүр, тунель, үерийн хамгаалалтын далан барих</t>
  </si>
  <si>
    <t>2020/02/030</t>
  </si>
  <si>
    <t>2023.04.02</t>
  </si>
  <si>
    <t>А/88</t>
  </si>
  <si>
    <t>2020/02/043</t>
  </si>
  <si>
    <t>2020/02/044</t>
  </si>
  <si>
    <t>2020/02/045</t>
  </si>
  <si>
    <t>2020/02/046</t>
  </si>
  <si>
    <t>2020/02/047</t>
  </si>
  <si>
    <t>2020/02/048</t>
  </si>
  <si>
    <t>2020/02/049</t>
  </si>
  <si>
    <t>2020/02/050</t>
  </si>
  <si>
    <t>2020/02/051</t>
  </si>
  <si>
    <t>2020/02/052</t>
  </si>
  <si>
    <t>2020/02/053</t>
  </si>
  <si>
    <t>2020/02/054</t>
  </si>
  <si>
    <t>2023.05.06</t>
  </si>
  <si>
    <t>А/91</t>
  </si>
  <si>
    <t>2020/03/003</t>
  </si>
  <si>
    <t>2020/02/032</t>
  </si>
  <si>
    <t>2020/02/033</t>
  </si>
  <si>
    <t>2020/02/034</t>
  </si>
  <si>
    <t>2020/02/035</t>
  </si>
  <si>
    <t>2020/02/036</t>
  </si>
  <si>
    <t>2020/02/037</t>
  </si>
  <si>
    <t>2020/02/038</t>
  </si>
  <si>
    <t>2020/02/039</t>
  </si>
  <si>
    <t>2020/02/040</t>
  </si>
  <si>
    <t>2020/02/041</t>
  </si>
  <si>
    <t>2023.05.07</t>
  </si>
  <si>
    <t>А/102</t>
  </si>
  <si>
    <t>2020/02/042</t>
  </si>
  <si>
    <t>2020/02/055</t>
  </si>
  <si>
    <t>2020/02/056</t>
  </si>
  <si>
    <t>2020/02/057</t>
  </si>
  <si>
    <t>2020/02/058</t>
  </si>
  <si>
    <t>2020/02/070</t>
  </si>
  <si>
    <t>2020/02/071</t>
  </si>
  <si>
    <t>2020/02/072</t>
  </si>
  <si>
    <t>2020/02/073</t>
  </si>
  <si>
    <t>2020/02/059</t>
  </si>
  <si>
    <t>2020/02/089</t>
  </si>
  <si>
    <t>2020/02/060</t>
  </si>
  <si>
    <t>2020/02/090</t>
  </si>
  <si>
    <t>2020/02/061</t>
  </si>
  <si>
    <t>2020/02/062</t>
  </si>
  <si>
    <t>2020/02/063</t>
  </si>
  <si>
    <t>2020/02/064</t>
  </si>
  <si>
    <t>2020/02/065</t>
  </si>
  <si>
    <t>2020/02/066</t>
  </si>
  <si>
    <t>2020/02/067</t>
  </si>
  <si>
    <t>2023.05.21</t>
  </si>
  <si>
    <t>А/122</t>
  </si>
  <si>
    <t>2020/02/068</t>
  </si>
  <si>
    <t>2020/02/069</t>
  </si>
  <si>
    <t>2020/02/079</t>
  </si>
  <si>
    <t>2020/02/074</t>
  </si>
  <si>
    <t>2020/02/075</t>
  </si>
  <si>
    <t>2020/02/076</t>
  </si>
  <si>
    <t>2020/02/086</t>
  </si>
  <si>
    <t>2020/02/077</t>
  </si>
  <si>
    <t>2020/02/088</t>
  </si>
  <si>
    <t>2020/02/078</t>
  </si>
  <si>
    <t>2020/02/080</t>
  </si>
  <si>
    <t>2020/02/081</t>
  </si>
  <si>
    <t>2020/02/082</t>
  </si>
  <si>
    <t>2020/02/083</t>
  </si>
  <si>
    <t>2020/02/084</t>
  </si>
  <si>
    <t>2020/02/085</t>
  </si>
  <si>
    <t>2020/02/087</t>
  </si>
  <si>
    <t>2020/02/091</t>
  </si>
  <si>
    <t>2020/02/092</t>
  </si>
  <si>
    <t>2020/02/093</t>
  </si>
  <si>
    <t>2023.07.01</t>
  </si>
  <si>
    <t>А/164</t>
  </si>
  <si>
    <t>2020/02/94</t>
  </si>
  <si>
    <t>2020/02/95</t>
  </si>
  <si>
    <t>2020/02/096</t>
  </si>
  <si>
    <t>2020/02/098</t>
  </si>
  <si>
    <t>2020/02/097</t>
  </si>
  <si>
    <t>2020/02/099</t>
  </si>
  <si>
    <t>Хэрэмзам ХХК</t>
  </si>
  <si>
    <t>2020/02/100</t>
  </si>
  <si>
    <t>2020/02/101</t>
  </si>
  <si>
    <t>2020/02/102</t>
  </si>
  <si>
    <t>2020/02/103</t>
  </si>
  <si>
    <t>2020/02/104</t>
  </si>
  <si>
    <t>2023.08.26</t>
  </si>
  <si>
    <t>А/187</t>
  </si>
  <si>
    <t>2020/02/105</t>
  </si>
  <si>
    <t>2020/02/106</t>
  </si>
  <si>
    <t>2020/02/107</t>
  </si>
  <si>
    <t>2020/02/108</t>
  </si>
  <si>
    <t>2020/02/109</t>
  </si>
  <si>
    <t>2020/02/110</t>
  </si>
  <si>
    <t>2020/02/111</t>
  </si>
  <si>
    <t>2020/02/112</t>
  </si>
  <si>
    <t>2020/02/113</t>
  </si>
  <si>
    <t>2020/02/114</t>
  </si>
  <si>
    <t>2023.09.28</t>
  </si>
  <si>
    <t>2020/02/117</t>
  </si>
  <si>
    <t>Гашууны гол групп ХХК</t>
  </si>
  <si>
    <t>2020.11.18</t>
  </si>
  <si>
    <t>А/221</t>
  </si>
  <si>
    <t>2020/02/118</t>
  </si>
  <si>
    <t>Эн Би Ти Ти ХХК</t>
  </si>
  <si>
    <t>2020/02/119</t>
  </si>
  <si>
    <t>Баянчандмань АЗЗА ТӨХК</t>
  </si>
  <si>
    <t>2020/02/120</t>
  </si>
  <si>
    <t>Хархорин АЗЗА ТӨХК</t>
  </si>
  <si>
    <t>2.8.2.1.2  5 км - 15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</si>
  <si>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2023.11.18</t>
  </si>
  <si>
    <t>А/12</t>
  </si>
  <si>
    <t>2.8.2.1.1 5км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</si>
  <si>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2.8.2.1.1  5км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</si>
  <si>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Ангад-Арвижих ХХК</t>
  </si>
  <si>
    <t>2021.02.03</t>
  </si>
  <si>
    <t>2021/01/001</t>
  </si>
  <si>
    <t>2021/03/001</t>
  </si>
  <si>
    <t>Тод мөнх капитал ХХК</t>
  </si>
  <si>
    <t>2021/02/001</t>
  </si>
  <si>
    <t>2021/02/002</t>
  </si>
  <si>
    <t>2021/02/003</t>
  </si>
  <si>
    <t>Эко эвсэг зам ХХК</t>
  </si>
  <si>
    <t>Ерлөгийн зам ХХК</t>
  </si>
  <si>
    <t>2021/02/004</t>
  </si>
  <si>
    <t>Түдэвтэй хайрхан констракшн ХХК</t>
  </si>
  <si>
    <t>2021/02/005</t>
  </si>
  <si>
    <t>Силк рөүд хиллс ХХК</t>
  </si>
  <si>
    <t>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2.8.2.7 Замын тоноглол, тэмдэг, тэмдэглэгээний ажил</t>
  </si>
  <si>
    <t>Өндөрхаан арвижих ХХК</t>
  </si>
  <si>
    <t>2021/02/006</t>
  </si>
  <si>
    <t>2021/02/007</t>
  </si>
  <si>
    <t>Төв АЗЗА ТӨХК</t>
  </si>
  <si>
    <t>2.8.2.1.1 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</si>
  <si>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Өсөн дэвжих зам ХХК</t>
  </si>
  <si>
    <t>2021/02/008</t>
  </si>
  <si>
    <t>2021/02/009</t>
  </si>
  <si>
    <t>Неонгэгээ ХХК</t>
  </si>
  <si>
    <t>Эн Ди Ти Кэй ХХК</t>
  </si>
  <si>
    <t>2021/02/010</t>
  </si>
  <si>
    <t>2.8.2.1.3 15 км болон түүнээс дээш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</si>
  <si>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2021/02/011</t>
  </si>
  <si>
    <t>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</si>
  <si>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Зэст хөлөг ХХК</t>
  </si>
  <si>
    <t>Хотгор зам ХХК</t>
  </si>
  <si>
    <t>2.8.2.1.3 15 км болон түүнээс дээш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</si>
  <si>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2021/02/012</t>
  </si>
  <si>
    <t>2021/02/013</t>
  </si>
  <si>
    <t>Норовтүн ХХК</t>
  </si>
  <si>
    <t>2.8.2.1.1  5 км хүртэл хатуу хучилттай зам барих 
2.8.2.2 Хайрган хучилттай зам барих 
засварлах, замын байгууламжийн арчлалтын ажил
2.8.2.6 Зам, талбайн тохижилтын ажил хийх, засварлах
2.8.2.7 Замын тоноглол, тэмдэг, тэмдэглэгээний ажил</t>
  </si>
  <si>
    <t>Жол ХХК</t>
  </si>
  <si>
    <t>2021/02/014</t>
  </si>
  <si>
    <t>2.8.2.1.1  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</si>
  <si>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 xml:space="preserve">2.8.2.1.1  5км хүртэл хатуу хучилттай зам барих 
2.8.2.2 Хайрган хучилттай зам барих 
2.8.2.3 Бүх төрлийн гүүр, тунель, үерийн хамгаалалтын далан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 </t>
  </si>
  <si>
    <t>2024.02.03</t>
  </si>
  <si>
    <t>Дайргант ХХК</t>
  </si>
  <si>
    <t>Алтан очирын замнал ХХК</t>
  </si>
  <si>
    <t>2021.05.04</t>
  </si>
  <si>
    <t>Улсын бүртгэлийн дугаар</t>
  </si>
  <si>
    <t>Регистрийн дугаар</t>
  </si>
  <si>
    <t>Моторсервис ХХК</t>
  </si>
  <si>
    <t>Говь Инфрастракчер Партнерс ХХК</t>
  </si>
  <si>
    <t>Шидэт шал ХХК</t>
  </si>
  <si>
    <t xml:space="preserve">2.8.2.1.1  5 км хүртэл хатуу хучилттай зам барих </t>
  </si>
  <si>
    <t>Нормаунт ХХК</t>
  </si>
  <si>
    <t>Ажнайзам гүүр ХХК</t>
  </si>
  <si>
    <t>2.8.2.1.1 5км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</si>
  <si>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Баянцогтзам ХХК</t>
  </si>
  <si>
    <t>Монобилка ХХК</t>
  </si>
  <si>
    <t>Билигт-инжиниринг ХХК</t>
  </si>
  <si>
    <t>Гоц тех инженеринг ХХК</t>
  </si>
  <si>
    <t>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</si>
  <si>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Эрхэм жим ХХК</t>
  </si>
  <si>
    <t>Тарлан ХХК</t>
  </si>
  <si>
    <t>Алтанбалыш ХХК</t>
  </si>
  <si>
    <t>Чамбайзам ХХК</t>
  </si>
  <si>
    <t>2.8.2.1.2. 5км -15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</si>
  <si>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2.8.2.1.3. 15 км болон түүнээс дээш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</si>
  <si>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Наранбулаг хан ХХК</t>
  </si>
  <si>
    <t>Нутгийн буян групп ХХК</t>
  </si>
  <si>
    <t>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</si>
  <si>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Торгонхаргуй ХХК</t>
  </si>
  <si>
    <t>2.8.2.1.3. 15 км болон түүнээс дээш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</si>
  <si>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Мэжистрал ХХК</t>
  </si>
  <si>
    <t>2.8.2.1.1 5 км хүртэлх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</si>
  <si>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Заг-Инженеринг ХХК</t>
  </si>
  <si>
    <t>2.8.2.1.1. 5 км хүртэл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</si>
  <si>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Монгол ЛЗ зам гүүр ХХК</t>
  </si>
  <si>
    <t>Туулын гүүр далай ХХК</t>
  </si>
  <si>
    <t>Ухаалагзам консалтинг ХХК</t>
  </si>
  <si>
    <t>2.8.2.1.1. 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</si>
  <si>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Хүслэнт бүтээмж ХХК</t>
  </si>
  <si>
    <t>2.8.2.1.3. 15 км болон түүнээс дээш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</si>
  <si>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Чанархийц ХХК</t>
  </si>
  <si>
    <t>2.8.2.1.2 5 км - 15 км хүртэл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</si>
  <si>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Богдзам ХХК</t>
  </si>
  <si>
    <t>Чандманьтал ХХК</t>
  </si>
  <si>
    <t>2.8.2.1.1. 5 км хүртэл хатуу хучилттай зам барих
2.8.2.2 Хайрган хучилттай зам барих 
2.8.2.3 Бүх төрлийн гүүр, тунель, үерийн хамгаалалтын далан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</si>
  <si>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Энгүүн орд групп ХХК</t>
  </si>
  <si>
    <t>2.8.2.1.2. 5км-15 км хүртэл хатуу хучилттай зам барих
2.8.2.2 Хайрган хучилттай зам барих 
2.8.2.6 Зам, талбайн тохижилтын ажил хийх, засварлах</t>
  </si>
  <si>
    <t>Жи Эй Эн ХХК</t>
  </si>
  <si>
    <t>Ноблероуд ХХК</t>
  </si>
  <si>
    <t>2.8.2.1.1. 5 км хүртэл хатуу хучилттай зам барих 
2.8.2.2 Хайрган хучилттай зам барих 
2.8.2.6 Зам, талбайн тохижилтын ажил хийх, засварлах</t>
  </si>
  <si>
    <t>Хулжийн голын зам ХХК</t>
  </si>
  <si>
    <t>2.8.2.1.1. 5 км хүртэлх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</si>
  <si>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Их зам бүтээн байгуулалт ХХК</t>
  </si>
  <si>
    <t xml:space="preserve">2.8.2.1.2. 5 км - 15 км хүртэл хатуу хучилттай зам барих </t>
  </si>
  <si>
    <t>Цэцэглэлтийн үе ХХК</t>
  </si>
  <si>
    <t>Цэлмэг зам ХХК</t>
  </si>
  <si>
    <t>Багануур АЗЗА ТӨХК</t>
  </si>
  <si>
    <t>2.8.2.1.1. 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</si>
  <si>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БСМ ХХК</t>
  </si>
  <si>
    <t>2.8.2.1.2. 5 км-15 км хүртэлх хатуу хучилттай зам барих 
2.8.2.2 Хайрган хучилттай зам барих 
2.8.2.6 Зам, талбайн тохижилтын ажил хийх, засварлах</t>
  </si>
  <si>
    <t>Идэрширэгү ХХК</t>
  </si>
  <si>
    <t>2.8.2.1.2. 5 км- 15 км хүртэлх хатуу хучилттай зам барих 
2.8.2.2 Хайрган хучилттай зам барих 
2.8.2.6 Зам, талбайн тохижилтын ажил хийх, засварлах
2.8.2.7 Замын тоноглол, тэмдэг, тэмдэглэгээний ажил</t>
  </si>
  <si>
    <t>Налайх АЗЗА ТӨХК</t>
  </si>
  <si>
    <t>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2.8.2.7 Замын тоноглол, тэмдэг, тэмдэглэгээний ажил</t>
  </si>
  <si>
    <t>Нью ланд роуд ХХК</t>
  </si>
  <si>
    <t>РЭС ХХК</t>
  </si>
  <si>
    <t>2.8.2.1.2. 5-15 км хүртэл хатуу хучилттай зам барих 
2.8.2.2 Хайрган хучилттай зам барих</t>
  </si>
  <si>
    <t>Саруулхаргуй ХХК</t>
  </si>
  <si>
    <t>2.8.2.1.2. 5-15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</si>
  <si>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2021.04.07</t>
  </si>
  <si>
    <t>2024.04.07</t>
  </si>
  <si>
    <t>2021/02/015</t>
  </si>
  <si>
    <t>2021/02/016</t>
  </si>
  <si>
    <t>2021/02/017</t>
  </si>
  <si>
    <t>2021/02/018</t>
  </si>
  <si>
    <t>2021/02/019</t>
  </si>
  <si>
    <t>2021/02/020</t>
  </si>
  <si>
    <t>2021/02/021</t>
  </si>
  <si>
    <t>2021/02/022</t>
  </si>
  <si>
    <t>2021/02/023</t>
  </si>
  <si>
    <t>2021/02/024</t>
  </si>
  <si>
    <t>2021/02/025</t>
  </si>
  <si>
    <t>2021/02/026</t>
  </si>
  <si>
    <t>2021/02/027</t>
  </si>
  <si>
    <t>2021/02/028</t>
  </si>
  <si>
    <t>2021/02/029</t>
  </si>
  <si>
    <t>2021/02/030</t>
  </si>
  <si>
    <t>2021/02/031</t>
  </si>
  <si>
    <t>2021/02/032</t>
  </si>
  <si>
    <t>2021/02/033</t>
  </si>
  <si>
    <t>2021/02/034</t>
  </si>
  <si>
    <t>2021/02/035</t>
  </si>
  <si>
    <t>2021/02/036</t>
  </si>
  <si>
    <t>2021/02/037</t>
  </si>
  <si>
    <t>2021/02/038</t>
  </si>
  <si>
    <t>2021/02/039</t>
  </si>
  <si>
    <t>2021/02/040</t>
  </si>
  <si>
    <t>2021/02/041</t>
  </si>
  <si>
    <t>2021/02/042</t>
  </si>
  <si>
    <t>2021/02/043</t>
  </si>
  <si>
    <t>2021/02/044</t>
  </si>
  <si>
    <t>2021/02/045</t>
  </si>
  <si>
    <t>2021/02/046</t>
  </si>
  <si>
    <t>2021/02/047</t>
  </si>
  <si>
    <t>2021/02/048</t>
  </si>
  <si>
    <t>2021/02/049</t>
  </si>
  <si>
    <t>2021/02/050</t>
  </si>
  <si>
    <t>2021/02/051</t>
  </si>
  <si>
    <t>2021/02/052</t>
  </si>
  <si>
    <t>2021/02/053</t>
  </si>
  <si>
    <t>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</si>
  <si>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2.8.2.1.1. 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</si>
  <si>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2.8.2.1.1. 5 км хүртэл хатуу хучилттай зам барих
2.8.2.2 Хайрган хучилттай зам барих
2.8.2.6 Зам, талбайн тохижилтын ажил хийх, засварлах</t>
  </si>
  <si>
    <t>Ундрах-Эхлэл ХХК</t>
  </si>
  <si>
    <t>Авто замын машин механизм ХХК</t>
  </si>
  <si>
    <t>Бридж бюлдинг ХХК</t>
  </si>
  <si>
    <t>Пикдевелопмент ХХК</t>
  </si>
  <si>
    <t>Тод-Амгалан ХХК</t>
  </si>
  <si>
    <t>Хүжийн гал констракшн ХХК</t>
  </si>
  <si>
    <t>Херо венус ХХК</t>
  </si>
  <si>
    <t>Өвөрхангай АЗЗА ТӨХК</t>
  </si>
  <si>
    <t>2.8.2.1.1. 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</si>
  <si>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2.8.2.1.3. 15 км болон түүнээс дээш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</si>
  <si>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 xml:space="preserve"> Өндөрсант хайрхан ХХК</t>
  </si>
  <si>
    <t>2.8.2.1.2. 5 км - 15 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</si>
  <si>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2.8.2.1.1. 5 км хүртэл хатуу хучилттай зам барих 
2.8.2.6 Зам, талбайн тохижилтын ажил хийх, засварлах
2.8.2.7 Замын тоноглол, тэмдэг, тэмдэглэгээний ажил</t>
  </si>
  <si>
    <t>2.8.2.1.2. 5 км - 15 км хүртэл хатуу хучилттай зам барих 
2.8.2.2 Хайрган хучилттай зам барих 
2.8.2.6 Зам, талбайн тохижилтын ажил хийх, засварлах
2.8.2.7 Замын тоноглол, тэмдэг, тэмдэглэгээний ажил</t>
  </si>
  <si>
    <t>2021.05.11</t>
  </si>
  <si>
    <t>2024.05.11</t>
  </si>
  <si>
    <t>2021.05.19</t>
  </si>
  <si>
    <t>2024.05.19</t>
  </si>
  <si>
    <t>2021/02/054</t>
  </si>
  <si>
    <t>2021/02/055</t>
  </si>
  <si>
    <t>2021/02/056</t>
  </si>
  <si>
    <t>2021/02/057</t>
  </si>
  <si>
    <t>2021/02/058</t>
  </si>
  <si>
    <t>2021/02/059</t>
  </si>
  <si>
    <t>2021/02/060</t>
  </si>
  <si>
    <t>2021/02/061</t>
  </si>
  <si>
    <t>2021/02/062</t>
  </si>
  <si>
    <t>А/70</t>
  </si>
  <si>
    <t>Эвт-Уул ХХК</t>
  </si>
  <si>
    <t>2.8.2.1.2. 15 км хүртэл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</si>
  <si>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 xml:space="preserve">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
</t>
  </si>
  <si>
    <t>Мэжик рөүд констракшн ХХК</t>
  </si>
  <si>
    <t>Автозам ХК</t>
  </si>
  <si>
    <t>Би Эс Эм Жи ХХК</t>
  </si>
  <si>
    <t>Дөлгөөнчанад ХХК</t>
  </si>
  <si>
    <t>2.8.2.1.1. 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</si>
  <si>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Зунзам ХХК</t>
  </si>
  <si>
    <t>Хүлгийн дээд ХХК</t>
  </si>
  <si>
    <t>2021/02/063</t>
  </si>
  <si>
    <t>2021/02/064</t>
  </si>
  <si>
    <t>2021/02/065</t>
  </si>
  <si>
    <t>2021/02/066</t>
  </si>
  <si>
    <t>2021/02/067</t>
  </si>
  <si>
    <t>2021/02/068</t>
  </si>
  <si>
    <t>2021.05.24</t>
  </si>
  <si>
    <t>2024.05.24</t>
  </si>
  <si>
    <t>Ураглах үе ХХК</t>
  </si>
  <si>
    <t>2021.06.30</t>
  </si>
  <si>
    <t>2024.06.30</t>
  </si>
  <si>
    <t>2021/02/069</t>
  </si>
  <si>
    <t>2021/02/071</t>
  </si>
  <si>
    <t>Эм Ти Юу ХХК</t>
  </si>
  <si>
    <t>Ихмонгол барилга ХХК</t>
  </si>
  <si>
    <t>2021/02/072</t>
  </si>
  <si>
    <t>2.8.2.1.3. 15 км болон түүнээс дээш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</si>
  <si>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Мадимос групп ХХК</t>
  </si>
  <si>
    <t>2.8.2.1.2. 5 км - 15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</si>
  <si>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2021/02/073</t>
  </si>
  <si>
    <t>2021/02/074</t>
  </si>
  <si>
    <t>Мапроуд ХХК</t>
  </si>
  <si>
    <t>2.8.2.1.3. 15 км болон түүнээс дээш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</si>
  <si>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Пирамидпроект ХХК</t>
  </si>
  <si>
    <t>2.8.2.1.1. 5 км болон түүнээс дээш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</si>
  <si>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Фючерпрогресс ХХК</t>
  </si>
  <si>
    <t>2.8.2.6 Зам, талбайн тохижилтын ажил хийх, засварлах ХХК</t>
  </si>
  <si>
    <t>2021/02/076</t>
  </si>
  <si>
    <t>2021/02/075</t>
  </si>
  <si>
    <t>Шилдэг зам ХХК</t>
  </si>
  <si>
    <t>2021/02/077</t>
  </si>
  <si>
    <t>2.8.2.1.1. 5 км хүртэл хатуу хучилттай зам барих 
2.8.2.2 Хайрган хучилттай зам барих</t>
  </si>
  <si>
    <t>2.8.2.1.1. 5 км хүртэл хатуу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</si>
  <si>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2021.06.30 А/98 ангилал нэмсэн</t>
  </si>
  <si>
    <t>2.8.2.1.1. 5 км хүртэл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</si>
  <si>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2.8.2.1.1. 5 км хүртэл хатуу хучилттай зам барих 
2.8.2.6 Зам, талбайн тохижилтын ажил хийх, засварлах</t>
  </si>
  <si>
    <t>Стөүнхиж ХХК</t>
  </si>
  <si>
    <t>2021/02/078</t>
  </si>
  <si>
    <t>2021.07.29</t>
  </si>
  <si>
    <t>2024.07.29</t>
  </si>
  <si>
    <t>А/179</t>
  </si>
  <si>
    <t>Тамирын тод зам ХХК</t>
  </si>
  <si>
    <t>2021/02/080</t>
  </si>
  <si>
    <t>2021/02/79</t>
  </si>
  <si>
    <t>Агиу ХХК</t>
  </si>
  <si>
    <t>2.8.2.1.2. 5км - 15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</si>
  <si>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2021/02/081</t>
  </si>
  <si>
    <t>2021/02/082</t>
  </si>
  <si>
    <t>Топ буянт зам ХХК</t>
  </si>
  <si>
    <t>2.8.2.1.1. 5км хүртэл хатуу хучилттай зам барих 
2.8.2.2 Хайрган хучилттай зам барих 
2.8.2.6 Зам, талбайн тохижилтын ажил хийх, засварлах
2.8.2.7 Замын тоноглол, тэмдэг, тэмдэглэгээний ажил</t>
  </si>
  <si>
    <t>Түмдэлгэрэх ХХК</t>
  </si>
  <si>
    <t>2021/02/083</t>
  </si>
  <si>
    <t>2021/02/084</t>
  </si>
  <si>
    <t>Хэтрөүд ХХК</t>
  </si>
  <si>
    <t>2021/02/085</t>
  </si>
  <si>
    <t>Солонгоцамхаг ХХК</t>
  </si>
  <si>
    <t>2021/02/086</t>
  </si>
  <si>
    <t>Шинэ бүтээлч зам ХХК</t>
  </si>
  <si>
    <t>2021/02/087</t>
  </si>
  <si>
    <t>2.8.2.1.2. 5км-15 км хүртэл хатуу хучилттай зам барих 
2.8.2.2 Хайрган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</si>
  <si>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2.8.2.1.1. 5км хүртэл хатуу хучилттай зам барих
2.8.2.2 Хайрган хучилттай зам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</si>
  <si>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2.8.2.1.3. 15 км болон түүнээс дээш хатуу хучилттай зам барих 
2.8.2.2 Хайрган хучилттай зам барих 
2.8.2.3 Бүх төрлийн гүүр, тунель, үерийн хамгаалалтын далан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</si>
  <si>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2021 он</t>
  </si>
  <si>
    <t>А/47</t>
  </si>
  <si>
    <t>А/76</t>
  </si>
  <si>
    <t>2018 он</t>
  </si>
  <si>
    <t>2019 он</t>
  </si>
  <si>
    <t>2020 он</t>
  </si>
  <si>
    <t>Регистрийн дугаар2</t>
  </si>
  <si>
    <t>№</t>
  </si>
  <si>
    <t>Хурд час ХХК</t>
  </si>
  <si>
    <t>2021.09.08</t>
  </si>
  <si>
    <t>2024.09.08</t>
  </si>
  <si>
    <t>2021/02/088</t>
  </si>
  <si>
    <t>А/144</t>
  </si>
  <si>
    <t>Ган бүрд ХХК</t>
  </si>
  <si>
    <t>2.8.2.1.1. 5 км хүртэл хатуу хучилттай зам барих 
2.8.2.5 Бүх төрлийн зам, гүүр, тунель, газар доогуур нүхэн гарам засварлах, замын байгууламжийн арчлалтын ажил
2.8.2.6 Зам, талбайн тохижилтын ажил хийх, засварлах</t>
  </si>
  <si>
    <t>2021/02/089</t>
  </si>
  <si>
    <t>Охот ХХК</t>
  </si>
  <si>
    <t xml:space="preserve">2.8.2.1.1. 5 км хүртэл хатуу хучилттай зам барих </t>
  </si>
  <si>
    <t>2021/02/090</t>
  </si>
  <si>
    <t>Сидар голд ХХК</t>
  </si>
  <si>
    <t>2.8.2.1.1. 5 км хүртэл хатуу хучилттай зам барих 
2.8.2.2 Хайрган хучилттай зам барих 
2.8.2.6 Зам, талбайн тохижилтын ажил хийх, засварлах
2.8.2.7 Замын тоноглол, тэмдэг, тэмдэглэгээний ажил</t>
  </si>
  <si>
    <t>2021/02/091</t>
  </si>
  <si>
    <t>Тод тунгалаг тэмдэг ХХК</t>
  </si>
  <si>
    <t>2021/02/092</t>
  </si>
  <si>
    <t>Түшигбагана ХХК</t>
  </si>
  <si>
    <t>2021/02/093</t>
  </si>
  <si>
    <t>Хомын тал ХХК</t>
  </si>
  <si>
    <t>2021/02/094</t>
  </si>
  <si>
    <t>Арга билэг инженеринг ХХК</t>
  </si>
  <si>
    <t>2021/02/095</t>
  </si>
  <si>
    <t>А/119</t>
  </si>
  <si>
    <t>2021/02/097</t>
  </si>
  <si>
    <t>2021/01/002</t>
  </si>
  <si>
    <t>2021/01/004</t>
  </si>
  <si>
    <t>2021/01/003</t>
  </si>
  <si>
    <t>А/183</t>
  </si>
  <si>
    <t>2021/01/005</t>
  </si>
  <si>
    <t>2021.11.30</t>
  </si>
  <si>
    <t>2021/01/006</t>
  </si>
  <si>
    <t>2021/01/007</t>
  </si>
  <si>
    <t>2.8.1.2 Төв замын зураг төсөл боловсруулах  
2.8.1.3 Хуримтлуулагч замын зураг төсөл боловсруулах</t>
  </si>
  <si>
    <t>2026.11.30</t>
  </si>
  <si>
    <t>2024.11.30</t>
  </si>
  <si>
    <t>2021/03/096</t>
  </si>
  <si>
    <t>Жи Пи Экспресс финанс ХХК</t>
  </si>
  <si>
    <t>2.8.2.1.2. 15 км хүртэл хатуу хучилттай авто зам барих
2.8.2.2 Хайрган хучилттай зам барих 
2.8.2.5.1 Бүх төрлийн замын арчлалт, урсгал засвар, ээлжит засварын ажил 
2.8.2.6 Авто машины зогсоол, талбайн тохижилтын ажил хийх, засварлах</t>
  </si>
  <si>
    <t>2.8.2.1.2. 15 км хүртэл хатуу хучилттай авто зам барих
2.8.2.2 Хайрган хучилттай авто зам барих
2.8.2.3 Бүх төрлийн гүүр, тунель, үерийн хамгаалалтын далан барих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</si>
  <si>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2021/03/002</t>
  </si>
  <si>
    <t>2021/03/003</t>
  </si>
  <si>
    <t>2021/03/004</t>
  </si>
  <si>
    <t>2021/03/005</t>
  </si>
  <si>
    <t>2021/03/006</t>
  </si>
  <si>
    <t>2021.11.31</t>
  </si>
  <si>
    <t>2.8.2.1.2. 15 км хүртэл хатуу хучилттай авто зам барих 
2.8.2.2 Хайрган хучилттай зам барих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</si>
  <si>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2.8.2.1.2. 15 км хүртэл хатуу хучилттай авто зам барих
2.8.2.2 Хайрган хучилттай авто зам барих
2.8.2.6 Авто машины зогсоол, талбайн тохижилтын ажил хийх, засварлах
2.8.2.7 Авто замын тоноглол, тэмдэг, тэмдэглэгээний ажил</t>
  </si>
  <si>
    <t>2022.02.10</t>
  </si>
  <si>
    <t>2025.02.10</t>
  </si>
  <si>
    <t>2022/02/001</t>
  </si>
  <si>
    <t>А/25</t>
  </si>
  <si>
    <t>"Говийн сод транс" ХХК</t>
  </si>
  <si>
    <t>2022/02/002</t>
  </si>
  <si>
    <t>2.8.2.1.1. 5 км хүртэл хатуу хучилттай зам барих 
2.8.2.2 Хайрган хучилттай зам барих 
2.8.2.6 Авто машины зогсоол, талбайн тохижилтын ажил хийх, засварлах</t>
  </si>
  <si>
    <t>"Хишигбуянт зам" ХХК</t>
  </si>
  <si>
    <t>2.8.2.1.1. 5 км хүртэл хатуу хучилттай авто зам барих
2.8.2.2 Хайрган хучилттай авто зам барих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t>
  </si>
  <si>
    <t>2022/02/003</t>
  </si>
  <si>
    <t>2022/02/004</t>
  </si>
  <si>
    <t>2022/02/005</t>
  </si>
  <si>
    <t>2022/02/006</t>
  </si>
  <si>
    <t>2022/02/007</t>
  </si>
  <si>
    <t>"МАЗ" ХХК</t>
  </si>
  <si>
    <t>2.8.2.1.1. 5 км хүртэл хатуу хучилттай авто зам барих</t>
  </si>
  <si>
    <t>"Анандын зам" ХХК</t>
  </si>
  <si>
    <t>2.8.2.1.3 15 км болон түүнээс дээш хатуу хучилттай авто зам барих
2.8.2.2 Хайрган хучилттай авто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t>
  </si>
  <si>
    <t>"Ди Вай Кэй Би" ХХК</t>
  </si>
  <si>
    <t>2.8.2.1.2. 15 км хүртэл хатуу хучилттай авто зам барих
2.8.2.2 Хайрган хучилттай авто зам барих</t>
  </si>
  <si>
    <t>2027.02.10</t>
  </si>
  <si>
    <t>"Гангүүр" ХХК</t>
  </si>
  <si>
    <t>2.8.2.1.2. 15 км хүртэл хатуу хучилттай авто зам барих
2.8.2.2 Хайрган хучилттай авто зам барих
2.8.2.3 Бүх төрлийн гүүр, тунель, үерийн хамгаалалтын далан барих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t>
  </si>
  <si>
    <t>2022/01/001</t>
  </si>
  <si>
    <t>"Эс Ар Пи инженер консалтинг Монголиа" ХХК</t>
  </si>
  <si>
    <t>2.8.1.1 Техник-эдийн засгийн үндэслэл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2.8.1.7 Гүүр, туннелийн зураг төсөл боловсруулах</t>
  </si>
  <si>
    <t>2022/03/001</t>
  </si>
  <si>
    <t>"Ростов" ХХК</t>
  </si>
  <si>
    <t>2022/03/002</t>
  </si>
  <si>
    <t>"Эм Ай Эл" ХХК</t>
  </si>
  <si>
    <t>2022.02.15</t>
  </si>
  <si>
    <t>2025.02.15</t>
  </si>
  <si>
    <t>2022/03/003</t>
  </si>
  <si>
    <t>2025.02.11</t>
  </si>
  <si>
    <t>2022.02.11</t>
  </si>
  <si>
    <t>А/28</t>
  </si>
  <si>
    <t>А/33</t>
  </si>
  <si>
    <t>2.8.2.1.2. 15 км хүртэл хатуу хучилттай авто зам барих
2.8.2.2 Хайрган хучилттай авто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</si>
  <si>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2.8.2.1.1. 5 км хүртэл хатуу хучилттай зам барих 
2.8.2.2 Хайрган хучилттай зам барих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t>
  </si>
  <si>
    <t>2.8.2.1.3 15 км болон түүнээс дээш хатуу хучилттай авто зам барих
2.8.2.2 Хайрган хучилттай авто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</si>
  <si>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2.8.2.1.1. 5 км хүртэл хатуу хучилттай авто зам барих
2.8.2.2 Хайрган хучилттай авто зам барих
2.8.2.6 Авто машины зогсоол, талбайн тохижилтын ажил хийх, засварлах</t>
  </si>
  <si>
    <t>Сант баян бэрх ХХК</t>
  </si>
  <si>
    <t>2019.12.26</t>
  </si>
  <si>
    <t>2022.12.26</t>
  </si>
  <si>
    <t>2019/02/168</t>
  </si>
  <si>
    <t>2019/02/169</t>
  </si>
  <si>
    <t>"Монгол зам групп" ХХК</t>
  </si>
  <si>
    <t>2.8.2.1.3 15 км болон түүнээс дээш хатуу хучилттай авто зам барих
2.8.2.2 Хайрган хучилттай авто зам барих                                         2.8.2.4 Авто зам, замын байгууламжийн барилга, засварын материал, хийцийн үйлдвэрлэл
2.8.2.6 Авто машины зогсоол, талбайн тохижилтын ажил хийх, засварлах</t>
  </si>
  <si>
    <t>2022.03.14</t>
  </si>
  <si>
    <t>2025.03.14</t>
  </si>
  <si>
    <t>2022/02/008</t>
  </si>
  <si>
    <t>А/57</t>
  </si>
  <si>
    <t>"Тунамал зам" ХХК</t>
  </si>
  <si>
    <t>2.8.2.6 Авто машины зогсоол, талбайн тохижилтын ажил хийх, засварлах</t>
  </si>
  <si>
    <t>"Эм Эм роуд бридж" ХХК</t>
  </si>
  <si>
    <t>2.8.2.6 Авто машины зогсоол, талбайн тохижилтын ажил хийх, засварлах                                          2.8.2.7 Авто замын тоноглол, тэмдэг, тэмдэглэгээний ажил</t>
  </si>
  <si>
    <t>"Бурхант эко асфальт" ХХК</t>
  </si>
  <si>
    <t>"Шинэ хотын цамхаг" ХХК</t>
  </si>
  <si>
    <t>"ЗГБ холдинг" ХХК</t>
  </si>
  <si>
    <t>"Лабо" ХХК</t>
  </si>
  <si>
    <t>"Ихэр мөнх" ХХК</t>
  </si>
  <si>
    <t>"Ар Си Эс Си" ХХК</t>
  </si>
  <si>
    <t>2.8.1.1 Техник-эдийн засгийн үндэслэл боловсруулах
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2.8.1.6 Нисэх буудлын хөөрч буух зурвасын зураг төсөл боловсруулах 
2.8.1.7 Гүүр, туннелийн зураг төсөл боловсруулах</t>
  </si>
  <si>
    <t>"Арж роуд" ХХК</t>
  </si>
  <si>
    <t>"Мөнхөд ашдын зам" ХХК</t>
  </si>
  <si>
    <t xml:space="preserve">2.8.1.1 Техник-эдийн засгийн үндэслэл боловсруулах
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t>
  </si>
  <si>
    <t>"ЗЗБ" ХХК</t>
  </si>
  <si>
    <t>"Өсөх-Урам" ХХК</t>
  </si>
  <si>
    <t>2.8.2.1.3. 5 км хүртэл хатуу хучилттай авто зам барих
2.8.2.2 Хайрган хучилттай авто зам барих
2.8.2.5.1 Бүх төрлийн авто замын арчлалт, урсгал засвар, ээлжит засварын ажил
2.8.2.6 Авто машины зогсоол, талбайн тохижилтын ажил хийх, засварлах</t>
  </si>
  <si>
    <t>2.8.2.1.2. 15 км хүртэл хатуу хучилттай авто зам барих
2.8.2.2 Хайрган хучилттай авто зам барих
2.8.2.5.1 Бүх төрлийн авто замын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</si>
  <si>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"Арц суварга" ХХК</t>
  </si>
  <si>
    <t>"Алтай роуд" ХХК</t>
  </si>
  <si>
    <t>"Арж капитал" ХХК</t>
  </si>
  <si>
    <t>"Мэндсуурь" ХХК</t>
  </si>
  <si>
    <t>"ОДНД" ХХК</t>
  </si>
  <si>
    <t>2.8.2.1.2. 15 км хүртэл хатуу хучилттай авто зам барих
2.8.2.2 Хайрган хучилттай авто зам барих
2.8.2.3 Бүх төрлийн гүүр, тунель, үерийн хамгаалалтын далан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</si>
  <si>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2.8.2.1.3. 15 км болон түүнээс дээш хатуу хучилттай авто зам барих
2.8.2.2 Хайрган хучилттай авто зам барих
2.8.2.3 Бүх төрлийн гүүр, тунель, үерийн хамгаалалтын далан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</si>
  <si>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2.8.2.1.2. 15 км хүртэл хатуу хучилттай авто зам барих
2.8.2.2 Хайрган хучилттай авто зам барих
2.8.2.4 Авто зам, замын байгууламжийн барилга, засварын материал, хийцийн үйлдвэрлэл
2.8.2.6 Авто машины зогсоол, талбайн тохижилтын ажил хийх, засварлах                                               2.8.2.7 Авто замын тоноглол, тэмдэг, тэмдэглэгээний ажил</t>
  </si>
  <si>
    <t>"ЭСТО" ХХК</t>
  </si>
  <si>
    <t>2.8.2.1.2. 15 км хүртэл хатуу хучилттай авто зам барих                                                                         2.8.2.2 Хайрган хучилттай авто зам барих</t>
  </si>
  <si>
    <t>"Хязгааргүй хөдөлгөөн" ХХК</t>
  </si>
  <si>
    <t>2.8.2.1.3. 15 км болон түүнээс дээш хатуу хучилттай зам барих
2.8.2.2 Хайрган хучилттай зам барих 
2.8.2.3 Бүх төрлийн гүүр, тунель, үерийн хамгаалалтын далан барих
2.8.2.4 Зам барилга, засварын материал, хийцийн үйлдвэрлэл
2.8.2.5 Бүх төрлийн зам, гүүр, тунель, газар доогуур нүхэн гарам засварлах, замын байгууламжийн арчлалтын ажил
2.8.2.6 Зам, талбайн тохижилтын ажил хийх, засварлах
2.8.2.7 Замын тоноглол, тэмдэг, тэмдэглэгээний ажил</t>
  </si>
  <si>
    <t>2.8.2.1.3. 15 км болон түүнээс дээш хатуу хучилттай зам барих 
2.8.2.2 Хайрган хучилттай зам барих</t>
  </si>
  <si>
    <t>"Соёмбозод интернэшнл" ХХК</t>
  </si>
  <si>
    <t xml:space="preserve">2.8.2.6 Авто машины зогсоол, талбайн тохижилтын ажил хийх, засварлах </t>
  </si>
  <si>
    <t>"Грандрөүд групп" ХХК</t>
  </si>
  <si>
    <t>2.8.2.1.2. 15 км хүртэл хатуу хучилттай авто зам барих
2.8.2.2 Хайрган хучилттай авто зам барих
2.8.2.3 Бүх төрлийн гүүр, тунель, үерийн хамгаалалтын далан барих                              2.8.2.4 Авто зам, замын байгууламжийн барилга, засварын материал, хийцийн үйлдвэрлэл
2.8.2.6 Авто машины зогсоол, талбайн тохижилтын ажил хийх, засварлах                                               2.8.2.7 Авто замын тоноглол, тэмдэг, тэмдэглэгээний ажил</t>
  </si>
  <si>
    <t>"ЗМЗ" ХХК</t>
  </si>
  <si>
    <t>"Ихбогд зам" ХХК</t>
  </si>
  <si>
    <t xml:space="preserve">2.8.2.1.2. 15 км хүртэл хатуу хучилттай авто зам барих
2.8.2.2 Хайрган хучилттай авто зам барих
2.8.2.5.1 Бүх төрлийн авто замын арчлалт, урсгал засвар, ээлжит засварын ажил
2.8.2.6 Авто машины зогсоол, талбайн тохижилтын ажил хийх, засварлах                                               </t>
  </si>
  <si>
    <t>"Хурдны зам" ХХК</t>
  </si>
  <si>
    <t>2.8.2.1.2. 15 км хүртэл хатуу хучилттай авто зам барих
2.8.2.2 Хайрган хучилттай авто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</si>
  <si>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"Чойдор" ХХК</t>
  </si>
  <si>
    <t>"Эрдэнэ зам" ХХК</t>
  </si>
  <si>
    <t>"Экспресс зам" ХХК</t>
  </si>
  <si>
    <t>"Эрдэнэсант АЗЗА" ТӨХК</t>
  </si>
  <si>
    <t>2.8.2.1.3. 5 км хүртэл хатуу хучилттай авто зам барих                                                              2.8.2.2 Хайрган хучилттай авто зам барих</t>
  </si>
  <si>
    <t xml:space="preserve">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t>
  </si>
  <si>
    <t xml:space="preserve">2.8.2.1.3. 5 км хүртэл хатуу хучилттай авто зам барих                                                                       2.8.2.7 Авто замын тоноглол, тэмдэг, тэмдэглэгээний ажил                                                        </t>
  </si>
  <si>
    <t>2.8.2.1.1. 5 км болон түүнээс дээш хатуу хучилттай зам барих
2.8.2.2 Хайрган хучилттай зам барих                              2.8.2.6 Зам, талбайн тохижилтын ажил хийх, засварлах ХХК</t>
  </si>
  <si>
    <t>"ГБЭТ" ХХК</t>
  </si>
  <si>
    <t>2.8.1.1 Техник-эдийн засгийн үндэслэл боловсруулах
2.8.1.4 Хотын авто зам, замын байгууламжийн зураг төсөл боловсруулах
2.8.1.7 Гүүр, туннелийн зураг төсөл боловсруулах</t>
  </si>
  <si>
    <t>2022.04.01</t>
  </si>
  <si>
    <t>2027.04.01</t>
  </si>
  <si>
    <t>2022.03.18</t>
  </si>
  <si>
    <t>2025.03.18</t>
  </si>
  <si>
    <t>2022/03/006</t>
  </si>
  <si>
    <t>2022/03/005</t>
  </si>
  <si>
    <t>2022.03.17</t>
  </si>
  <si>
    <t>2025.03.17</t>
  </si>
  <si>
    <t>2022/03/004</t>
  </si>
  <si>
    <t>2022/01/003</t>
  </si>
  <si>
    <t>2022/02/022</t>
  </si>
  <si>
    <t>2022/02/021</t>
  </si>
  <si>
    <t>2022/02/024</t>
  </si>
  <si>
    <t>2022/02/026</t>
  </si>
  <si>
    <t>2022/02/025</t>
  </si>
  <si>
    <t>2022/01/006</t>
  </si>
  <si>
    <t>2022/02/030</t>
  </si>
  <si>
    <t>2025.04.01</t>
  </si>
  <si>
    <t>2022/02/023</t>
  </si>
  <si>
    <t>2022/03/007</t>
  </si>
  <si>
    <t>2022/02/031</t>
  </si>
  <si>
    <t>2022/02/027</t>
  </si>
  <si>
    <t>2022/02/028</t>
  </si>
  <si>
    <t>2022/02/029</t>
  </si>
  <si>
    <t>2027.03.17</t>
  </si>
  <si>
    <t>2027.03.18</t>
  </si>
  <si>
    <t>Эйм Ай Эл ХХК</t>
  </si>
  <si>
    <t>“2.8.1.1 Техник-эдийн засгийн үндэслэл боловсруулах, 
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2.8.1.7 Гүүр, туннелийн зураг төсөл боловсруулах</t>
  </si>
  <si>
    <t>2022.04.18</t>
  </si>
  <si>
    <t>2025.04.18</t>
  </si>
  <si>
    <t>2.8.1.1 Техник-эдийн засгийн үндэслэл боловсруулах, 
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байгууламжийн зураг төсөл боловсруулах, 
2.8.1.7 Гүүр, туннелийн зураг төсөл боловсруулах</t>
  </si>
  <si>
    <t>2.8.2.1.2 15 км хүртэл хатуу хучилттай авто зам барих, 
2.8.2.2 Хайрган хучилттай зам барих, 
2.8.2.6 Авто машины зогсоол, талбайн тохижилтын ажил хийх, засварлах, 
2.8.2.7 Авто замын тоноглол, тэмдэг, тэмдэглэгээний ажил</t>
  </si>
  <si>
    <t>2.8.2.1.2 15 км хүртэл хатуу хучилттай авто зам барих, 
2.8.2.2 Хайрган хучилттай зам барих, 
2.8.2.4 Авто зам, замын байгууламжийн засварын материал, хийцийн үйлдвэрлэл, 
2.8.2.5.1 Бүх төрлийн авто замын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</si>
  <si>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2.8.2.1.3 15 км болон түүнээс дээш хатуу хучилттай авто зам барих, 
2.8.2.2 Хайрган хучилттай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</si>
  <si>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2.8.1.1 Техник-эдийн засгийн үндэслэл боловсруулах, 
2.8.1.2 Төв замын зураг төсөл боловсруулах, 
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2.8.1.6 Нисэх буудлын хөөрч буух зурвасын зураг төсөл боловсруулах, 
2.8.1.7 Гүүр, туннелийн зураг төсөл боловсруулах</t>
  </si>
  <si>
    <t>2027.04.18</t>
  </si>
  <si>
    <t>2.8.2.1.2 15 км хүртэл хатуу хучилттай авто зам барих, 
2.8.2.2 Хайрган хучилттай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</si>
  <si>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2.8.2.1.1 5 км хүртэл хатуу хучилттай авто зам барих</t>
  </si>
  <si>
    <t>2.8.1.5 Хөдөө орон нутгийн замын зураг төсөл боловсруулах</t>
  </si>
  <si>
    <t>2.8.2.3 Бүх төрлийн гүүр, туннель, үерийн хамгаалалтын далан барих</t>
  </si>
  <si>
    <t>2.8.2.3 Бүх төрлийн гүүр, туннель, үерийн хамгаалалтын далан барих,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t>
  </si>
  <si>
    <t>Хөвсгэл зам ХХК</t>
  </si>
  <si>
    <t>2.8.2.1.2 15 км хүртэл хатуу хучилттай авто зам барих, 
2.8.2.2 Хайрган хучилттай зам барих, 
2.8.2.3 Бүх төрлийн гүүр, туннель, үерийн хамгаалалтын далан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</si>
  <si>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2.8.2.1.1 5 км хүртэл хатуу хучилттай авто зам барих, 
2.8.2.2 Хайрган хучилттай авто зам барих, 
2.8.2.5.1 Бүх төрлийн авто замын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</si>
  <si>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2022/01/007</t>
  </si>
  <si>
    <t>2022/01/008</t>
  </si>
  <si>
    <t>2022/02/032</t>
  </si>
  <si>
    <t>2022/02/033</t>
  </si>
  <si>
    <t>2022/02/034</t>
  </si>
  <si>
    <t>2022/03/008</t>
  </si>
  <si>
    <t>2022/01/009</t>
  </si>
  <si>
    <t>2022/02/035</t>
  </si>
  <si>
    <t>2021/02/56</t>
  </si>
  <si>
    <t>2022/02/036</t>
  </si>
  <si>
    <t>2022/02/037</t>
  </si>
  <si>
    <t>2022/03/009</t>
  </si>
  <si>
    <t>А/100</t>
  </si>
  <si>
    <t>А/103</t>
  </si>
  <si>
    <t>А/104</t>
  </si>
  <si>
    <t>А/101</t>
  </si>
  <si>
    <r>
      <t xml:space="preserve">“2.8.2.1.1 5 км хүртэл хатуу хучилттай авто зам барих, 
2.8.2.2 Хайрган хучилттай зам барих, 
2.8.2.4 Авто зам, замын байгууламжийн барилга, засварын материал, хийцийн үйлдвэрлэл, 
</t>
    </r>
    <r>
      <rPr>
        <sz val="11"/>
        <color theme="1"/>
        <rFont val="Arial"/>
        <family val="2"/>
      </rPr>
      <t xml:space="preserve">2.8.2.6 Авто машины зогсоол, талбайн тохижилтын ажил хийх, засварлах, 
</t>
    </r>
    <r>
      <rPr>
        <sz val="11"/>
        <color rgb="FF000000"/>
        <rFont val="Arial"/>
        <family val="2"/>
      </rPr>
      <t>2.8.2.7 Авто замын тоноглол, тэмдэг, тэмдэглэгээний ажил</t>
    </r>
  </si>
  <si>
    <t>2022.04.29</t>
  </si>
  <si>
    <t>2025.04.29</t>
  </si>
  <si>
    <t>2022/02/050</t>
  </si>
  <si>
    <t>2027.04.29</t>
  </si>
  <si>
    <t>А/120</t>
  </si>
  <si>
    <r>
      <t xml:space="preserve">“2.8.2.1.1 5 км хүртэл хатуу хучилттай авто зам барих, 
2.8.2.2 Хайрган хучилттай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t>
    </r>
    <r>
      <rPr>
        <sz val="11"/>
        <color theme="1"/>
        <rFont val="Arial"/>
        <family val="2"/>
      </rPr>
      <t>2.8.2.6 Авто машины зогсоол, талбайн тохижилтын ажил хийх, засварлах</t>
    </r>
  </si>
  <si>
    <t>2022/02/051</t>
  </si>
  <si>
    <t>2.8.2.6 Авто машины зогсоол, талбайн тохижилтын ажил хийх, засварлах, 
2.8.2.7 Авто замын тоноглол, тэмдэг, тэмдэглэгээний ажил</t>
  </si>
  <si>
    <t>2.8.2.1.1 5 км хүртэл хатуу хучилттай авто зам барих, 
2.8.2.5.1 Бүх төрлийн авто замын арчлалт, урсгал засвар, ээлжит засварын ажил</t>
  </si>
  <si>
    <t>2025.4.29</t>
  </si>
  <si>
    <t>2.8.2.1.3 15 км болон түүнээс дээш хатуу хучилттай авто зам барих, 
2.8.2.2 Хайрган хучилттай зам барих, 
2.8.2.3 Бүх төрлийн гүүр, туннель, үерийн хамгаалалтын далан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</si>
  <si>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Ньюпроцесс ХХК</t>
  </si>
  <si>
    <t>2.8.2.1.1 5 км хүртэл хатуу хучилттай авто зам барих, 2.8.2.2 Хайрган хучилттай зам барих, 
2.8.2.4 Авто зам, замын байгууламжийн барилга, засварын материал, хийцийн үйлдвэрлэл, 
2.8.2.6 Авто машины зогсоол, талбайн тохижилтын ажил хийх, засварлах</t>
  </si>
  <si>
    <t>2.8.2.1.2 15 км хүртэл хатуу хучилттай авто зам барих, 
2.8.2.2 Хайрган хучилттай зам барих,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</si>
  <si>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2022/02/056</t>
  </si>
  <si>
    <t>2022/02/052</t>
  </si>
  <si>
    <t>2022/02/053</t>
  </si>
  <si>
    <t>2022/02/054</t>
  </si>
  <si>
    <t>2022/02/055</t>
  </si>
  <si>
    <t>Алсын Шар Зам ХХК</t>
  </si>
  <si>
    <t>2.8.2.1.1 5 км хүртэл хатуу хучилттай авто зам барих, 2.8.2.2 Хайрган хучилттай авто зам барих, 2.8.2.5.1 Бүх төрлийн авто замын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</si>
  <si>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2022/02/057</t>
  </si>
  <si>
    <t>Шинэ Хотын цамхаг ХХК</t>
  </si>
  <si>
    <t>2022/02/058</t>
  </si>
  <si>
    <t>Мета Менежмент ХХК</t>
  </si>
  <si>
    <t>2022/02/059</t>
  </si>
  <si>
    <t>Нэшнл Скиллс Групп ХХК</t>
  </si>
  <si>
    <t>2.8.2.1.1 5 км хүртэл хатуу хучилттай авто зам барих, 2.8.2.2 Хайрган хучилттай авто зам барих, 2.8.2.5.1 Бүх төрлийн авто замын арчлалт, урсгал засвар, ээлжит засварын ажил, 2.8.2.5.2 Бүх тарлийн гүүр, туннель, газар доогуур нүхэн гармын арчлалт, урсгал засвар, ээлжит засварын ажил</t>
  </si>
  <si>
    <t>2022.4.29</t>
  </si>
  <si>
    <t>2022/02/60</t>
  </si>
  <si>
    <t xml:space="preserve">2.8.2.1.1 5 км хүртэл хатуу хучилттай авто зам барих” </t>
  </si>
  <si>
    <t>2022/02/61</t>
  </si>
  <si>
    <t>Бэст Хаявэй ХХК</t>
  </si>
  <si>
    <t>2022/02/062</t>
  </si>
  <si>
    <t>Ньютарант Констракшн ХХК</t>
  </si>
  <si>
    <t>2022/02/063</t>
  </si>
  <si>
    <t>Иг ХХК</t>
  </si>
  <si>
    <t>2.8.2.1.1 5 км хүртэл хатуу хучилттай авто зам барих, 
2.8.2.6 Авто машины зогсоол, талбайн тохижилтын ажил хийх, засварлах</t>
  </si>
  <si>
    <t>2022/02/064</t>
  </si>
  <si>
    <t>Таргилхайрхан ХХК</t>
  </si>
  <si>
    <t>2022/02/065</t>
  </si>
  <si>
    <t>Монголтуургатны Зам ХХК</t>
  </si>
  <si>
    <t>2022/02/041</t>
  </si>
  <si>
    <t>2022/02/042</t>
  </si>
  <si>
    <t>Эрдэнэт суварга ХХК</t>
  </si>
  <si>
    <t>2022/02/043</t>
  </si>
  <si>
    <t>Нано экологи ХХК</t>
  </si>
  <si>
    <t>2.8.2.1.2 15 км хүртэл хатуу хучилттай авто зам барих, 
2.8.2.2 Хайрган хучилттай зам барих,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t>
  </si>
  <si>
    <t>2022/02/038</t>
  </si>
  <si>
    <t>2.8.2.1.2 15 км хүртэл хатуу хучилттай авто зам барих, 
2.8.2.2 Хайрган хучилттай авто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</si>
  <si>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2022/02/039</t>
  </si>
  <si>
    <t>Дайчинзам ХХК</t>
  </si>
  <si>
    <t>2.8.2.1.1 5 км хүртэл хатуу хучилттай авто зам барих, 
2.8.2.2 Хайрган хучилттай авто зам барих, 
2.8.2.5.1 Бүх төрлийн авто замын арчлалт, урсгал засвар, ээлжит засварын ажил, 
2.8.2.6 Авто машины зогсоол, талбайн тохижилтын ажил хийх, засварлах</t>
  </si>
  <si>
    <t>2022/02/040</t>
  </si>
  <si>
    <t>2.8.2.1.2 15 км хүртэл хатуу хучилттай авто зам барих, 
2.8.2.2 Хайрган хучилттай зам барих, 
2.8.2.4 Авто зам, замын байгууламжийн барилга, засварын материал, хийцийн үйлдвэрлэл, 
2.8.2.6 Авто машины зогсоол, талбайн тохижилтын ажил хийх, засварлах, 
2.8.2.7 Авто замын тоноглол, тэмдэг, тэмдэглэгээний ажил</t>
  </si>
  <si>
    <t>2022/02/044</t>
  </si>
  <si>
    <t>2022/02/45</t>
  </si>
  <si>
    <t>2.8.2.7 Авто замын тоноглол, тэмдэг, тэмдэглэгээний ажил</t>
  </si>
  <si>
    <t>2022/02/046</t>
  </si>
  <si>
    <t>2022/02/047</t>
  </si>
  <si>
    <t>2.8.2.1.2 15 км хүртэл хатуу хучилттай авто зам барих,  
2.8.2.5.2 Бүх төрлийн гүүр, туннель, газар доогуур нүхэн гармын арчлалт, урсгал засвар, ээлжит засварын ажил, 
2.8.2.7 Авто замын тоноглол, тэмдэг, тэмдэглэгээний ажил</t>
  </si>
  <si>
    <t>2022/02/010</t>
  </si>
  <si>
    <t>2.8.1.1 Техник-эдийн засгийн үндэслэл боловсруулах, 
2.8.1.2 Төв замын зураг төсөл боловсруулах, 
2.8.1.7 Гүүр, туннелийн зураг төсөл боловсруулах</t>
  </si>
  <si>
    <t>2022/01/002</t>
  </si>
  <si>
    <t>2.8.2.1.1 5 км хүртэл хатуу хучилттай авто зам барих, 
2.8.2.2 Хайрган хучилттай зам барих, 
2.8.2.5.1 Бүх төрлийн авто замын арчлалт, урсгал засвар, ээлжит засварын ажил</t>
  </si>
  <si>
    <t xml:space="preserve">ЭЗТ ХХК </t>
  </si>
  <si>
    <t>2.8.1.6 Нисэх буудлын хөөрч буух зурвасын зураг төсөл боловсруулах</t>
  </si>
  <si>
    <t>2022/01/010</t>
  </si>
  <si>
    <t xml:space="preserve">“2.8.1.3 Хуримтлуулагч замын зураг төсөл боловсруулах, 
2.8.1.4 Хотын авто зам, замын байгууламжийн зураг төсөл боловсруулах, 
2.8.1.5 Хөдөө орон нутгийн замын зураг төсөл боловсруулах” </t>
  </si>
  <si>
    <t>2022/02/011</t>
  </si>
  <si>
    <t>2.8.2.1.3 15 км болон түүнээс дээш хатуу хучилттай авто зам барих, 
2.8.2.2 Хайрган хучилттай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</si>
  <si>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2022/02/048</t>
  </si>
  <si>
    <t>Алтайн зам ХХК</t>
  </si>
  <si>
    <t>2.8.2.1.3 15 км болон түүнээс дээш хатуу хучилттай авто зам барих, 
2.8.2.2 Хайрган хучилттай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t>
  </si>
  <si>
    <t>2022/02/049</t>
  </si>
  <si>
    <t>Эрдэнэтсуврага ХХК</t>
  </si>
  <si>
    <t>2.8.2.1.1 5 км хүртэл хатуу хучилттай авто зам барих, 
2.8.2.2 Хайрган хучилттай зам барих, 
2.8.2.5.1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</si>
  <si>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t>Өргөн ээв ХХК</t>
  </si>
  <si>
    <t>2022.05.19</t>
  </si>
  <si>
    <t>2025.05.19</t>
  </si>
  <si>
    <t>2022/02/073</t>
  </si>
  <si>
    <t>Баян сан зам ХХК</t>
  </si>
  <si>
    <t>2022/02/074</t>
  </si>
  <si>
    <t>Нанодизель ХХЗ</t>
  </si>
  <si>
    <t>2.8.2.6 Авто машины зогсоол, талбайн тохижилтын ажил хийх, засварлах, 2.8.2.7 Авто замын тоноглол, тэмдэг, тэмдэглэгээний ажил</t>
  </si>
  <si>
    <t>2022/02/75</t>
  </si>
  <si>
    <r>
      <t xml:space="preserve">2.8.2.5.1 Бүх төрлийн авто замын арчлалт, урсгал засвар, ээлжит засварын ажил, </t>
    </r>
    <r>
      <rPr>
        <sz val="11"/>
        <color theme="1"/>
        <rFont val="Arial"/>
        <family val="2"/>
      </rPr>
      <t>2.8.2.6 Авто машины зогсоол, талбайн тохижилтын ажил хийх, засварлах</t>
    </r>
  </si>
  <si>
    <t>2.8.2.1.1 5 км хүртэл хатуу хучилттай авто зам барих, 2.8.2.2 Хайрган хучилттай авто зам барих, 2.8.2.5.1 Бүх төрлийн авто замын арчлалт, урсгал засвар, ээлжит засварын ажил, 2.8.2.6 Авто машины зогсоол, талбайн тохижилтын ажил хийх, засварлах</t>
  </si>
  <si>
    <r>
      <t>2</t>
    </r>
    <r>
      <rPr>
        <sz val="11"/>
        <color rgb="FF000000"/>
        <rFont val="Arial"/>
        <family val="2"/>
      </rPr>
      <t xml:space="preserve">.8.2.1.1 5 км хүртэл хатуу хучилттай авто зам барих, 2.8.2.2 Хайрган хучилттай авто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t>
    </r>
    <r>
      <rPr>
        <sz val="11"/>
        <color theme="1"/>
        <rFont val="Arial"/>
        <family val="2"/>
      </rPr>
      <t>2.8.2.6 Авто машины зогсоол, талбайн тохижилтын ажил хийх, засварлах</t>
    </r>
  </si>
  <si>
    <t>2021/02/070</t>
  </si>
  <si>
    <t>2022/01/012</t>
  </si>
  <si>
    <t>2022/01/013</t>
  </si>
  <si>
    <t>Тэргүүнсаруул зам ХХК</t>
  </si>
  <si>
    <r>
      <t xml:space="preserve">2.8.2.1.2 15 км хүртэл хатуу хучилттай авто зам барих, 
2.8.2.2 Хайрган хучилттай авто зам барих, 
2.8.2.3 Бүх төрлийн гүүр, туннель, үерийн хамгаалалтын далан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t>
    </r>
    <r>
      <rPr>
        <sz val="11"/>
        <color theme="1"/>
        <rFont val="Arial"/>
        <family val="2"/>
      </rPr>
      <t xml:space="preserve">2.8.2.6 Авто машины зогсоол, талбайн тохижилтын ажил хийх, засварлах, 
</t>
    </r>
    <r>
      <rPr>
        <sz val="11"/>
        <color rgb="FF000000"/>
        <rFont val="Arial"/>
        <family val="2"/>
      </rPr>
      <t>2.8.2.7 Авто замын тоноглол, тэмдэг, тэмдэглэгээний ажил</t>
    </r>
  </si>
  <si>
    <t>2027.05.19</t>
  </si>
  <si>
    <t>2022/02/071</t>
  </si>
  <si>
    <t>Тэгшхурд зам ХХК</t>
  </si>
  <si>
    <t>2022/02/072</t>
  </si>
  <si>
    <t>Завхан АЗЗА ТӨХК</t>
  </si>
  <si>
    <r>
      <t xml:space="preserve">2.8.2.1.1 5 км хүртэл хатуу хучилттай авто зам барих, 
2.8.2.2 Хайрган хучилттай авто зам барих,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t>
    </r>
    <r>
      <rPr>
        <sz val="11"/>
        <color theme="1"/>
        <rFont val="Arial"/>
        <family val="2"/>
      </rPr>
      <t xml:space="preserve">2.8.2.6 Авто машины зогсоол, талбайн тохижилтын ажил хийх, засварлах, 
</t>
    </r>
    <r>
      <rPr>
        <sz val="11"/>
        <color rgb="FF000000"/>
        <rFont val="Arial"/>
        <family val="2"/>
      </rPr>
      <t>2.8.2.7 Авто замын тоноглол, тэмдэг, тэмдэглэгээний ажил</t>
    </r>
  </si>
  <si>
    <t>2022/02/066</t>
  </si>
  <si>
    <t>2.8.2.2 Хайрган хучилттай авто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2.8.2.7 Авто замын тоноглол, тэмдэг, тэмдэглэгээний ажил</t>
  </si>
  <si>
    <t>Бурхант эко асфальт ХХК</t>
  </si>
  <si>
    <t>2022/02/015</t>
  </si>
  <si>
    <t>2022/02/061</t>
  </si>
  <si>
    <t>2.8.2.1.1 5 км хүртэл хатуу хучилттай авто зам барих, 2.8.2.2 Хайрган хучилттай авто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t>
  </si>
  <si>
    <r>
      <t>2.8.2.1.2 15 км хүртэл хатуу хучилттай авто зам барих, 
2.8.2.4 Авто зам, замын байгууламжийн барилга, засварын материал, хийцийн үйлдвэрлэл,</t>
    </r>
    <r>
      <rPr>
        <sz val="11"/>
        <color theme="1"/>
        <rFont val="Arial"/>
        <family val="2"/>
      </rPr>
      <t xml:space="preserve"> 
</t>
    </r>
    <r>
      <rPr>
        <sz val="11"/>
        <color rgb="FF000000"/>
        <rFont val="Arial"/>
        <family val="2"/>
      </rPr>
      <t>2.8.2.7 Авто замын тоноглол, тэмдэг, тэмдэглэгээний ажил</t>
    </r>
  </si>
  <si>
    <t>2.8.2.1.1 5 км хүртэл хатуу хучилттай авто зам барих, 
2.8.2.2 Хайрган хучилттай авто зам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t>
  </si>
  <si>
    <t>А/137</t>
  </si>
  <si>
    <t>А/135</t>
  </si>
  <si>
    <t>А/136</t>
  </si>
  <si>
    <t>А/133</t>
  </si>
  <si>
    <t>А/132</t>
  </si>
  <si>
    <t>А/134</t>
  </si>
  <si>
    <t>2.8.2.1.2 15 км хүртэл хатуу хучилттай авто зам барих, 
2.8.2.2 Хайрган хучилттай авто зам барих, 
2.8.2.3 Бүх төрлийн гүүр, туннель, үерийн хамгаалалтын далан барих, 
2.8.2.4 Авто зам, замын байгууламжийн барилга, засварын материал, хийцийн үйлдвэрлэл, 
2.8.2.5.1 Бүх төрлийн авто замын арчлалт, урсгал засвар, ээлжит засварын ажил, 
2.8.2.5.2 Бүх төрлийн гүүр, туннель, газар доогуур нүхэн гармын арчлалт, урсгал засвар, ээлжит засварын ажил, 
2.8.2.6 Авто машины зогсоол, талбайн тохижилтын ажил хийх, засварлах, 
2.8.2.7 Авто замын тоноглол, тэмдэг, тэмдэглэгээний ажил</t>
  </si>
  <si>
    <r>
      <t>2.8.2.1.2 15 км хүртэл хатуу хучилттай авто зам барих, 
2.8.2.4 Авто зам, замын байгууламжийн барилга, засварын материал, хийцийн үйлдвэрлэл,</t>
    </r>
    <r>
      <rPr>
        <sz val="11"/>
        <color theme="1"/>
        <rFont val="Calibri"/>
        <family val="2"/>
        <scheme val="minor"/>
      </rPr>
      <t xml:space="preserve"> 
</t>
    </r>
    <r>
      <rPr>
        <sz val="11"/>
        <color theme="1"/>
        <rFont val="Calibri"/>
        <family val="2"/>
        <scheme val="minor"/>
      </rPr>
      <t>2.8.2.7 Авто замын тоноглол, тэмдэг, тэмдэглэгээний ажил</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</si>
</sst>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name val="Calibri"/>
      <family val="2"/>
      <scheme val="minor"/>
    </font>
    <font>
      <sz val="11"/>
      <color theme="1"/>
      <name val="Arial"/>
      <family val="2"/>
    </font>
    <font>
      <sz val="11"/>
      <name val="Arial"/>
      <family val="2"/>
    </font>
    <font>
      <sz val="11"/>
      <color theme="1"/>
      <name val="Arial"/>
      <family val="2"/>
    </font>
    <font>
      <sz val="12"/>
      <color theme="1"/>
      <name val="Arial"/>
      <family val="2"/>
      <charset val="204"/>
    </font>
    <font>
      <sz val="11"/>
      <color theme="1"/>
      <name val="Arial"/>
      <family val="2"/>
      <charset val="204"/>
    </font>
    <font>
      <sz val="11"/>
      <color theme="1"/>
      <name val="Arial"/>
      <family val="2"/>
    </font>
    <font>
      <b/>
      <sz val="11"/>
      <color theme="0"/>
      <name val="Arial"/>
      <family val="2"/>
    </font>
    <font>
      <b/>
      <sz val="11"/>
      <color theme="1"/>
      <name val="Arial"/>
      <family val="2"/>
      <charset val="204"/>
    </font>
    <font>
      <sz val="11"/>
      <color theme="1"/>
      <name val="Arial"/>
    </font>
    <font>
      <sz val="11"/>
      <color rgb="FF000000"/>
      <name val="Arial"/>
      <family val="2"/>
    </font>
    <font>
      <sz val="12"/>
      <color theme="1"/>
      <name val="Arial"/>
      <family val="2"/>
    </font>
    <font>
      <sz val="12"/>
      <color rgb="FF000000"/>
      <name val="Arial"/>
      <family val="2"/>
    </font>
  </fonts>
  <fills count="8">
    <fill>
      <patternFill patternType="none"/>
    </fill>
    <fill>
      <patternFill patternType="gray125"/>
    </fill>
    <fill>
      <patternFill patternType="solid">
        <fgColor theme="4" tint="0.59999389629810485"/>
        <bgColor theme="4" tint="0.59999389629810485"/>
      </patternFill>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theme="4" tint="0.79998168889431442"/>
      </patternFill>
    </fill>
    <fill>
      <patternFill patternType="solid">
        <fgColor rgb="FFFFFF00"/>
        <bgColor theme="4" tint="0.59999389629810485"/>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1">
    <xf numFmtId="0" fontId="0" fillId="0" borderId="0"/>
  </cellStyleXfs>
  <cellXfs count="243">
    <xf numFmtId="0" fontId="0" fillId="0" borderId="0" xfId="0"/>
    <xf numFmtId="0" fontId="0" fillId="0" borderId="0" xfId="0" applyAlignment="1">
      <alignment horizontal="center" vertical="center" wrapText="1"/>
    </xf>
    <xf numFmtId="0" fontId="0" fillId="0" borderId="0" xfId="0" applyAlignment="1">
      <alignment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wrapText="1"/>
    </xf>
    <xf numFmtId="49" fontId="2" fillId="0" borderId="0" xfId="0" applyNumberFormat="1" applyFont="1" applyFill="1" applyAlignment="1">
      <alignment horizontal="center" vertical="center"/>
    </xf>
    <xf numFmtId="0" fontId="2"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49" fontId="2" fillId="0" borderId="0" xfId="0" applyNumberFormat="1" applyFont="1" applyFill="1" applyAlignment="1">
      <alignment horizontal="center" vertical="center" wrapText="1"/>
    </xf>
    <xf numFmtId="0" fontId="3" fillId="0" borderId="0" xfId="0" applyFont="1" applyFill="1" applyAlignment="1">
      <alignment horizontal="left" vertical="center"/>
    </xf>
    <xf numFmtId="0" fontId="2" fillId="0" borderId="0" xfId="0" applyFont="1" applyFill="1"/>
    <xf numFmtId="0" fontId="3"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wrapText="1"/>
    </xf>
    <xf numFmtId="0" fontId="7" fillId="0" borderId="0" xfId="0" applyFont="1" applyFill="1" applyAlignment="1">
      <alignment horizontal="center" vertical="center" wrapText="1"/>
    </xf>
    <xf numFmtId="0" fontId="7"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7"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left" vertical="center"/>
    </xf>
    <xf numFmtId="0" fontId="2" fillId="2" borderId="4" xfId="0" applyFont="1" applyFill="1" applyBorder="1" applyAlignment="1">
      <alignment wrapText="1"/>
    </xf>
    <xf numFmtId="0" fontId="2" fillId="2" borderId="4" xfId="0"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4" xfId="0" applyFont="1" applyFill="1" applyBorder="1" applyAlignment="1">
      <alignment horizontal="left" vertical="center"/>
    </xf>
    <xf numFmtId="0" fontId="2" fillId="4" borderId="4" xfId="0" applyFont="1" applyFill="1" applyBorder="1" applyAlignment="1">
      <alignment wrapText="1"/>
    </xf>
    <xf numFmtId="0" fontId="2" fillId="4" borderId="4" xfId="0" applyFont="1" applyFill="1" applyBorder="1" applyAlignment="1">
      <alignment horizontal="center" vertical="center"/>
    </xf>
    <xf numFmtId="49" fontId="2" fillId="4" borderId="4" xfId="0" applyNumberFormat="1"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4"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2" fillId="4"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4" xfId="0" applyNumberFormat="1" applyFont="1" applyFill="1" applyBorder="1" applyAlignment="1">
      <alignment horizontal="center" vertical="center" wrapText="1"/>
    </xf>
    <xf numFmtId="0" fontId="2" fillId="4"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2" fillId="2" borderId="4" xfId="0" applyNumberFormat="1" applyFont="1" applyFill="1" applyBorder="1" applyAlignment="1">
      <alignment horizontal="center" vertical="center"/>
    </xf>
    <xf numFmtId="0" fontId="2" fillId="4" borderId="4" xfId="0" applyNumberFormat="1"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horizontal="left" vertical="center" wrapText="1"/>
    </xf>
    <xf numFmtId="49" fontId="8" fillId="3" borderId="7"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2"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left" vertical="center" wrapText="1"/>
    </xf>
    <xf numFmtId="0" fontId="6" fillId="2" borderId="4" xfId="0" applyFont="1" applyFill="1" applyBorder="1" applyAlignment="1">
      <alignment wrapText="1"/>
    </xf>
    <xf numFmtId="0" fontId="6" fillId="2" borderId="4"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NumberFormat="1" applyFont="1" applyFill="1" applyBorder="1" applyAlignment="1">
      <alignment horizontal="center" vertical="center" wrapText="1"/>
    </xf>
    <xf numFmtId="0" fontId="6" fillId="2" borderId="5" xfId="0" applyFont="1" applyFill="1" applyBorder="1" applyAlignment="1">
      <alignment horizontal="center" vertical="center"/>
    </xf>
    <xf numFmtId="0" fontId="2"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wrapText="1"/>
    </xf>
    <xf numFmtId="49"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wrapText="1"/>
    </xf>
    <xf numFmtId="0" fontId="2"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49" fontId="2" fillId="0" borderId="0" xfId="0" applyNumberFormat="1"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wrapText="1"/>
    </xf>
    <xf numFmtId="0" fontId="10" fillId="0" borderId="0" xfId="0" applyFont="1" applyFill="1" applyBorder="1" applyAlignment="1">
      <alignment horizontal="center" vertical="center" wrapText="1"/>
    </xf>
    <xf numFmtId="0"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0" fontId="10" fillId="0" borderId="0" xfId="0" applyFont="1" applyFill="1" applyAlignment="1">
      <alignment horizontal="left" vertical="center" wrapText="1"/>
    </xf>
    <xf numFmtId="0" fontId="10" fillId="0" borderId="0" xfId="0" applyFont="1" applyFill="1" applyAlignment="1">
      <alignment wrapText="1"/>
    </xf>
    <xf numFmtId="0" fontId="10" fillId="0" borderId="0" xfId="0" applyFont="1" applyFill="1" applyAlignment="1">
      <alignment horizontal="center" vertical="center" wrapText="1"/>
    </xf>
    <xf numFmtId="0" fontId="10" fillId="0" borderId="0" xfId="0" applyNumberFormat="1" applyFont="1" applyFill="1" applyAlignment="1">
      <alignment horizontal="center" vertical="center"/>
    </xf>
    <xf numFmtId="0" fontId="10" fillId="5" borderId="0" xfId="0" applyFont="1" applyFill="1" applyAlignment="1">
      <alignment horizontal="center" vertical="center"/>
    </xf>
    <xf numFmtId="0" fontId="10" fillId="5" borderId="0" xfId="0" applyFont="1" applyFill="1" applyAlignment="1">
      <alignment horizontal="left" vertical="center" wrapText="1"/>
    </xf>
    <xf numFmtId="0" fontId="10" fillId="5" borderId="0" xfId="0" applyFont="1" applyFill="1" applyAlignment="1">
      <alignment wrapText="1"/>
    </xf>
    <xf numFmtId="0" fontId="10" fillId="5" borderId="0" xfId="0" applyFont="1" applyFill="1" applyAlignment="1">
      <alignment horizontal="center" vertical="center" wrapText="1"/>
    </xf>
    <xf numFmtId="0" fontId="10" fillId="5" borderId="0" xfId="0" applyNumberFormat="1" applyFont="1" applyFill="1" applyAlignment="1">
      <alignment horizontal="center" vertical="center"/>
    </xf>
    <xf numFmtId="49" fontId="10" fillId="5" borderId="0" xfId="0" applyNumberFormat="1" applyFont="1" applyFill="1" applyBorder="1" applyAlignment="1">
      <alignment horizontal="center" vertical="center"/>
    </xf>
    <xf numFmtId="0" fontId="10" fillId="0" borderId="0" xfId="0" applyFont="1" applyFill="1" applyAlignment="1">
      <alignment vertical="center" wrapText="1"/>
    </xf>
    <xf numFmtId="0" fontId="10" fillId="4" borderId="4" xfId="0" applyFont="1" applyFill="1" applyBorder="1" applyAlignment="1">
      <alignment wrapText="1"/>
    </xf>
    <xf numFmtId="0" fontId="10" fillId="4" borderId="4" xfId="0" applyFont="1" applyFill="1" applyBorder="1" applyAlignment="1">
      <alignment horizontal="center" vertical="center" wrapText="1"/>
    </xf>
    <xf numFmtId="0" fontId="10" fillId="4" borderId="4" xfId="0" applyNumberFormat="1" applyFont="1" applyFill="1" applyBorder="1" applyAlignment="1">
      <alignment horizontal="center" vertical="center"/>
    </xf>
    <xf numFmtId="49" fontId="10" fillId="4" borderId="5" xfId="0" applyNumberFormat="1"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0" fillId="2" borderId="4"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xf>
    <xf numFmtId="0" fontId="10" fillId="4" borderId="4" xfId="0" applyFont="1" applyFill="1" applyBorder="1" applyAlignment="1">
      <alignment horizontal="center" vertical="center"/>
    </xf>
    <xf numFmtId="0" fontId="10" fillId="4" borderId="4" xfId="0" applyFont="1" applyFill="1" applyBorder="1" applyAlignment="1">
      <alignment horizontal="left" vertical="center" wrapText="1"/>
    </xf>
    <xf numFmtId="0" fontId="10" fillId="0" borderId="0" xfId="0" applyFont="1" applyFill="1" applyAlignment="1">
      <alignment horizontal="left" vertical="center"/>
    </xf>
    <xf numFmtId="0" fontId="10" fillId="0" borderId="0" xfId="0" applyNumberFormat="1" applyFont="1" applyFill="1" applyAlignment="1">
      <alignment horizontal="center" vertical="center" wrapText="1"/>
    </xf>
    <xf numFmtId="0" fontId="10" fillId="5" borderId="0" xfId="0" applyNumberFormat="1" applyFont="1" applyFill="1" applyAlignment="1">
      <alignment horizontal="center" vertical="center" wrapText="1"/>
    </xf>
    <xf numFmtId="0" fontId="10" fillId="2" borderId="8" xfId="0" applyFont="1" applyFill="1" applyBorder="1" applyAlignment="1">
      <alignment horizontal="center" vertical="center"/>
    </xf>
    <xf numFmtId="0" fontId="10" fillId="2" borderId="8" xfId="0" applyFont="1" applyFill="1" applyBorder="1" applyAlignment="1">
      <alignment horizontal="left" vertical="center" wrapText="1"/>
    </xf>
    <xf numFmtId="0" fontId="10" fillId="2" borderId="8" xfId="0" applyFont="1" applyFill="1" applyBorder="1" applyAlignment="1">
      <alignment wrapText="1"/>
    </xf>
    <xf numFmtId="0" fontId="10" fillId="2" borderId="8" xfId="0" applyFont="1" applyFill="1" applyBorder="1" applyAlignment="1">
      <alignment horizontal="center" vertical="center" wrapText="1"/>
    </xf>
    <xf numFmtId="0" fontId="10" fillId="2" borderId="8" xfId="0" applyNumberFormat="1" applyFont="1" applyFill="1" applyBorder="1" applyAlignment="1">
      <alignment horizontal="center" vertical="center"/>
    </xf>
    <xf numFmtId="49" fontId="10" fillId="2" borderId="9" xfId="0" applyNumberFormat="1" applyFont="1" applyFill="1" applyBorder="1" applyAlignment="1">
      <alignment horizontal="center" vertical="center"/>
    </xf>
    <xf numFmtId="0" fontId="10" fillId="2" borderId="4" xfId="0" applyFont="1" applyFill="1" applyBorder="1" applyAlignment="1">
      <alignment vertical="center" wrapText="1"/>
    </xf>
    <xf numFmtId="0" fontId="3" fillId="0" borderId="0" xfId="0" applyFont="1" applyFill="1" applyAlignment="1">
      <alignment horizontal="center" vertical="center"/>
    </xf>
    <xf numFmtId="0" fontId="11" fillId="0" borderId="0" xfId="0" applyFont="1" applyAlignment="1">
      <alignment wrapText="1"/>
    </xf>
    <xf numFmtId="0" fontId="11" fillId="4" borderId="4" xfId="0" applyFont="1" applyFill="1" applyBorder="1" applyAlignment="1">
      <alignment wrapText="1"/>
    </xf>
    <xf numFmtId="49" fontId="2" fillId="4" borderId="5" xfId="0" applyNumberFormat="1" applyFont="1" applyFill="1" applyBorder="1" applyAlignment="1">
      <alignment horizontal="center" vertical="center"/>
    </xf>
    <xf numFmtId="0" fontId="2" fillId="0" borderId="0" xfId="0" applyFont="1" applyAlignment="1">
      <alignment wrapText="1"/>
    </xf>
    <xf numFmtId="0" fontId="2" fillId="0" borderId="0" xfId="0" applyFont="1" applyAlignment="1">
      <alignment vertical="top" wrapText="1"/>
    </xf>
    <xf numFmtId="0" fontId="2" fillId="0" borderId="0" xfId="0" applyFont="1" applyFill="1" applyBorder="1" applyAlignment="1">
      <alignment vertical="top" wrapText="1"/>
    </xf>
    <xf numFmtId="0" fontId="9" fillId="0" borderId="1" xfId="0" applyFont="1" applyFill="1" applyBorder="1" applyAlignment="1">
      <alignment horizontal="center" vertical="center"/>
    </xf>
    <xf numFmtId="0" fontId="10" fillId="0" borderId="0" xfId="0" applyFont="1" applyFill="1" applyBorder="1" applyAlignment="1">
      <alignment horizontal="center" vertical="top"/>
    </xf>
    <xf numFmtId="0" fontId="2" fillId="0" borderId="0" xfId="0" applyFont="1" applyFill="1" applyBorder="1" applyAlignment="1">
      <alignment horizontal="left" vertical="top" wrapText="1"/>
    </xf>
    <xf numFmtId="0" fontId="11" fillId="0" borderId="0" xfId="0" applyFont="1" applyAlignment="1">
      <alignment vertical="top" wrapText="1"/>
    </xf>
    <xf numFmtId="0" fontId="2" fillId="0" borderId="0" xfId="0" applyFont="1" applyFill="1" applyBorder="1" applyAlignment="1">
      <alignment horizontal="center" vertical="top" wrapText="1"/>
    </xf>
    <xf numFmtId="0" fontId="2" fillId="0" borderId="0" xfId="0" applyNumberFormat="1" applyFont="1" applyFill="1" applyBorder="1" applyAlignment="1">
      <alignment horizontal="center" vertical="top"/>
    </xf>
    <xf numFmtId="49" fontId="2" fillId="0" borderId="0" xfId="0" applyNumberFormat="1" applyFont="1" applyFill="1" applyBorder="1" applyAlignment="1">
      <alignment horizontal="center" vertical="top"/>
    </xf>
    <xf numFmtId="0" fontId="10" fillId="0" borderId="0" xfId="0" applyNumberFormat="1" applyFont="1" applyFill="1" applyBorder="1" applyAlignment="1">
      <alignment horizontal="center" vertical="top" wrapText="1"/>
    </xf>
    <xf numFmtId="0" fontId="10" fillId="0" borderId="0" xfId="0" applyFont="1" applyFill="1" applyBorder="1" applyAlignment="1">
      <alignment horizontal="center" vertical="top" wrapText="1"/>
    </xf>
    <xf numFmtId="0" fontId="2" fillId="0" borderId="0" xfId="0" applyFont="1" applyFill="1" applyBorder="1" applyAlignment="1">
      <alignment horizontal="center" vertical="top"/>
    </xf>
    <xf numFmtId="0" fontId="10" fillId="5" borderId="0" xfId="0" applyFont="1" applyFill="1" applyBorder="1" applyAlignment="1">
      <alignment horizontal="center" vertical="center"/>
    </xf>
    <xf numFmtId="0" fontId="10" fillId="5" borderId="0" xfId="0" applyFont="1" applyFill="1" applyBorder="1" applyAlignment="1">
      <alignment horizontal="left" vertical="center" wrapText="1"/>
    </xf>
    <xf numFmtId="0" fontId="2" fillId="5" borderId="0" xfId="0" applyFont="1" applyFill="1" applyAlignment="1">
      <alignment wrapText="1"/>
    </xf>
    <xf numFmtId="0" fontId="2" fillId="5" borderId="0" xfId="0" applyFont="1" applyFill="1" applyBorder="1" applyAlignment="1">
      <alignment horizontal="center" vertical="center" wrapText="1"/>
    </xf>
    <xf numFmtId="0" fontId="2" fillId="5" borderId="0" xfId="0" applyNumberFormat="1" applyFont="1" applyFill="1" applyBorder="1" applyAlignment="1">
      <alignment horizontal="center" vertical="center"/>
    </xf>
    <xf numFmtId="49" fontId="2" fillId="5" borderId="0" xfId="0" applyNumberFormat="1" applyFont="1" applyFill="1" applyBorder="1" applyAlignment="1">
      <alignment horizontal="center" vertical="center"/>
    </xf>
    <xf numFmtId="0" fontId="11" fillId="5" borderId="0" xfId="0" applyFont="1" applyFill="1" applyAlignment="1">
      <alignment wrapText="1"/>
    </xf>
    <xf numFmtId="0" fontId="0" fillId="0" borderId="0" xfId="0" applyAlignment="1">
      <alignment vertical="top"/>
    </xf>
    <xf numFmtId="0" fontId="2" fillId="0" borderId="1" xfId="0" applyFont="1" applyFill="1" applyBorder="1" applyAlignment="1">
      <alignment vertical="center"/>
    </xf>
    <xf numFmtId="0" fontId="8" fillId="3" borderId="7" xfId="0" applyFont="1" applyFill="1" applyBorder="1" applyAlignment="1">
      <alignment vertical="center" wrapText="1"/>
    </xf>
    <xf numFmtId="0" fontId="2"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0" xfId="0" applyAlignment="1"/>
    <xf numFmtId="0" fontId="2" fillId="5" borderId="1" xfId="0" applyFont="1" applyFill="1" applyBorder="1" applyAlignment="1">
      <alignment horizontal="center" vertical="center"/>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1" xfId="0" applyNumberFormat="1" applyFont="1" applyFill="1" applyBorder="1" applyAlignment="1">
      <alignment horizontal="center" vertical="center"/>
    </xf>
    <xf numFmtId="49" fontId="2" fillId="5" borderId="1" xfId="0" applyNumberFormat="1" applyFont="1" applyFill="1" applyBorder="1" applyAlignment="1">
      <alignment horizontal="center" vertical="center"/>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left"/>
    </xf>
    <xf numFmtId="0" fontId="2" fillId="0" borderId="1" xfId="0" applyFont="1" applyFill="1" applyBorder="1" applyAlignment="1">
      <alignment horizontal="left" wrapText="1"/>
    </xf>
    <xf numFmtId="0" fontId="7" fillId="0" borderId="1" xfId="0" applyFont="1" applyFill="1" applyBorder="1" applyAlignment="1">
      <alignment horizontal="left" wrapText="1"/>
    </xf>
    <xf numFmtId="0" fontId="2" fillId="5" borderId="1" xfId="0" applyFont="1" applyFill="1" applyBorder="1" applyAlignment="1">
      <alignment horizontal="left" vertical="center" wrapText="1"/>
    </xf>
    <xf numFmtId="0" fontId="0" fillId="0" borderId="0" xfId="0" applyAlignment="1">
      <alignment horizontal="left"/>
    </xf>
    <xf numFmtId="0" fontId="2" fillId="2" borderId="4"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4" xfId="0" applyFont="1" applyFill="1" applyBorder="1" applyAlignment="1">
      <alignment horizontal="center" vertical="top" wrapText="1"/>
    </xf>
    <xf numFmtId="0" fontId="2" fillId="2" borderId="4" xfId="0" applyNumberFormat="1" applyFont="1" applyFill="1" applyBorder="1" applyAlignment="1">
      <alignment horizontal="center" vertical="top"/>
    </xf>
    <xf numFmtId="49" fontId="2" fillId="2" borderId="5" xfId="0" applyNumberFormat="1" applyFont="1" applyFill="1" applyBorder="1" applyAlignment="1">
      <alignment horizontal="center" vertical="top"/>
    </xf>
    <xf numFmtId="0" fontId="2" fillId="4" borderId="4" xfId="0" applyFont="1" applyFill="1" applyBorder="1" applyAlignment="1">
      <alignment horizontal="center" vertical="top"/>
    </xf>
    <xf numFmtId="0" fontId="2" fillId="4" borderId="4" xfId="0" applyFont="1" applyFill="1" applyBorder="1" applyAlignment="1">
      <alignment horizontal="left" vertical="top" wrapText="1"/>
    </xf>
    <xf numFmtId="0" fontId="2" fillId="4" borderId="4" xfId="0" applyFont="1" applyFill="1" applyBorder="1" applyAlignment="1">
      <alignment horizontal="center" vertical="top" wrapText="1"/>
    </xf>
    <xf numFmtId="0" fontId="2" fillId="4" borderId="4" xfId="0" applyNumberFormat="1" applyFont="1" applyFill="1" applyBorder="1" applyAlignment="1">
      <alignment horizontal="center" vertical="top"/>
    </xf>
    <xf numFmtId="49" fontId="2" fillId="4" borderId="5" xfId="0" applyNumberFormat="1" applyFont="1" applyFill="1" applyBorder="1" applyAlignment="1">
      <alignment horizontal="center" vertical="top"/>
    </xf>
    <xf numFmtId="0" fontId="2" fillId="0" borderId="0" xfId="0" applyFont="1" applyFill="1" applyAlignment="1">
      <alignment vertical="center" wrapText="1"/>
    </xf>
    <xf numFmtId="0" fontId="12" fillId="4" borderId="4" xfId="0" applyFont="1" applyFill="1" applyBorder="1" applyAlignment="1">
      <alignment horizontal="center" vertical="center" wrapText="1"/>
    </xf>
    <xf numFmtId="0" fontId="12" fillId="4" borderId="4" xfId="0" applyNumberFormat="1" applyFont="1" applyFill="1" applyBorder="1" applyAlignment="1">
      <alignment horizontal="center" vertical="center"/>
    </xf>
    <xf numFmtId="49" fontId="12" fillId="4" borderId="5" xfId="0" applyNumberFormat="1" applyFont="1" applyFill="1" applyBorder="1" applyAlignment="1">
      <alignment horizontal="center" vertical="center"/>
    </xf>
    <xf numFmtId="0" fontId="12" fillId="2" borderId="4" xfId="0" applyFont="1" applyFill="1" applyBorder="1" applyAlignment="1">
      <alignment horizontal="center" vertical="center"/>
    </xf>
    <xf numFmtId="0" fontId="12" fillId="2" borderId="4"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2" fillId="2" borderId="4" xfId="0" applyNumberFormat="1" applyFont="1" applyFill="1" applyBorder="1" applyAlignment="1">
      <alignment horizontal="center" vertical="center"/>
    </xf>
    <xf numFmtId="49" fontId="12" fillId="2" borderId="5" xfId="0" applyNumberFormat="1" applyFont="1" applyFill="1" applyBorder="1" applyAlignment="1">
      <alignment horizontal="center" vertical="center"/>
    </xf>
    <xf numFmtId="0" fontId="12" fillId="4" borderId="4" xfId="0" applyFont="1" applyFill="1" applyBorder="1" applyAlignment="1">
      <alignment horizontal="center" vertical="center"/>
    </xf>
    <xf numFmtId="0" fontId="12" fillId="4" borderId="4" xfId="0" applyFont="1" applyFill="1" applyBorder="1" applyAlignment="1">
      <alignment horizontal="left" vertical="center" wrapText="1"/>
    </xf>
    <xf numFmtId="0" fontId="0" fillId="0" borderId="0" xfId="0" applyAlignment="1">
      <alignment vertical="center"/>
    </xf>
    <xf numFmtId="0" fontId="10" fillId="5" borderId="0" xfId="0" applyFont="1" applyFill="1" applyAlignment="1">
      <alignment vertical="center" wrapText="1"/>
    </xf>
    <xf numFmtId="0" fontId="12" fillId="0" borderId="0" xfId="0" applyFont="1" applyAlignment="1">
      <alignment vertical="center"/>
    </xf>
    <xf numFmtId="0" fontId="12" fillId="4" borderId="4" xfId="0" applyFont="1" applyFill="1" applyBorder="1" applyAlignment="1">
      <alignment vertical="center" wrapText="1"/>
    </xf>
    <xf numFmtId="0" fontId="0" fillId="0" borderId="0" xfId="0" applyAlignment="1">
      <alignment horizontal="center" vertical="center"/>
    </xf>
    <xf numFmtId="0" fontId="12" fillId="2" borderId="4" xfId="0" applyFont="1" applyFill="1" applyBorder="1" applyAlignment="1">
      <alignment vertical="center" wrapText="1"/>
    </xf>
    <xf numFmtId="0" fontId="12" fillId="5" borderId="0" xfId="0" applyFont="1" applyFill="1" applyAlignment="1">
      <alignment vertical="center"/>
    </xf>
    <xf numFmtId="0" fontId="12" fillId="7" borderId="4" xfId="0" applyFont="1" applyFill="1" applyBorder="1" applyAlignment="1">
      <alignment horizontal="center" vertical="center"/>
    </xf>
    <xf numFmtId="0" fontId="12" fillId="7" borderId="4" xfId="0" applyFont="1" applyFill="1" applyBorder="1" applyAlignment="1">
      <alignment horizontal="left" vertical="center" wrapText="1"/>
    </xf>
    <xf numFmtId="0" fontId="13" fillId="7" borderId="4" xfId="0" applyFont="1" applyFill="1" applyBorder="1" applyAlignment="1">
      <alignment vertical="center" wrapText="1"/>
    </xf>
    <xf numFmtId="0" fontId="12" fillId="7" borderId="4" xfId="0" applyFont="1" applyFill="1" applyBorder="1" applyAlignment="1">
      <alignment horizontal="center" vertical="center" wrapText="1"/>
    </xf>
    <xf numFmtId="0" fontId="12" fillId="7" borderId="4" xfId="0" applyNumberFormat="1" applyFont="1" applyFill="1" applyBorder="1" applyAlignment="1">
      <alignment horizontal="center" vertical="center"/>
    </xf>
    <xf numFmtId="49" fontId="12" fillId="7" borderId="5" xfId="0" applyNumberFormat="1" applyFont="1" applyFill="1" applyBorder="1" applyAlignment="1">
      <alignment horizontal="center" vertical="center"/>
    </xf>
    <xf numFmtId="0" fontId="0" fillId="5" borderId="0" xfId="0" applyFill="1" applyAlignment="1">
      <alignment vertical="center"/>
    </xf>
    <xf numFmtId="0" fontId="2" fillId="7" borderId="4" xfId="0" applyFont="1" applyFill="1" applyBorder="1" applyAlignment="1">
      <alignment horizontal="center" vertical="center" wrapText="1"/>
    </xf>
    <xf numFmtId="0" fontId="0" fillId="5" borderId="0" xfId="0" applyFill="1" applyAlignment="1">
      <alignment horizontal="center" vertical="center"/>
    </xf>
    <xf numFmtId="0" fontId="13" fillId="4" borderId="4" xfId="0" applyFont="1" applyFill="1" applyBorder="1" applyAlignment="1">
      <alignment vertical="center" wrapText="1"/>
    </xf>
    <xf numFmtId="0" fontId="11" fillId="2" borderId="4" xfId="0" applyFont="1" applyFill="1" applyBorder="1" applyAlignment="1">
      <alignment vertical="top" wrapText="1"/>
    </xf>
    <xf numFmtId="0" fontId="11" fillId="0" borderId="0" xfId="0" applyFont="1" applyAlignment="1">
      <alignment vertical="center" wrapText="1"/>
    </xf>
    <xf numFmtId="0" fontId="2" fillId="4" borderId="8" xfId="0" applyFont="1" applyFill="1" applyBorder="1" applyAlignment="1">
      <alignment horizontal="center" vertical="top"/>
    </xf>
    <xf numFmtId="0" fontId="2" fillId="4" borderId="8" xfId="0" applyFont="1" applyFill="1" applyBorder="1" applyAlignment="1">
      <alignment horizontal="left" vertical="top" wrapText="1"/>
    </xf>
    <xf numFmtId="0" fontId="11" fillId="4" borderId="8" xfId="0" applyFont="1" applyFill="1" applyBorder="1" applyAlignment="1">
      <alignment vertical="top" wrapText="1"/>
    </xf>
    <xf numFmtId="0" fontId="2" fillId="4" borderId="8" xfId="0" applyFont="1" applyFill="1" applyBorder="1" applyAlignment="1">
      <alignment horizontal="center" vertical="top" wrapText="1"/>
    </xf>
    <xf numFmtId="0" fontId="2" fillId="4" borderId="8" xfId="0" applyNumberFormat="1" applyFont="1" applyFill="1" applyBorder="1" applyAlignment="1">
      <alignment horizontal="center" vertical="top"/>
    </xf>
    <xf numFmtId="49" fontId="2" fillId="4" borderId="9" xfId="0" applyNumberFormat="1" applyFont="1" applyFill="1" applyBorder="1" applyAlignment="1">
      <alignment horizontal="center" vertical="top"/>
    </xf>
    <xf numFmtId="0" fontId="2" fillId="4" borderId="4" xfId="0" applyFont="1" applyFill="1" applyBorder="1" applyAlignment="1">
      <alignment vertical="top" wrapText="1"/>
    </xf>
    <xf numFmtId="0" fontId="11" fillId="0" borderId="0" xfId="0" applyFont="1" applyFill="1" applyAlignment="1">
      <alignment wrapText="1"/>
    </xf>
    <xf numFmtId="0" fontId="11" fillId="4" borderId="4" xfId="0" applyFont="1" applyFill="1" applyBorder="1" applyAlignment="1">
      <alignment vertical="top" wrapText="1"/>
    </xf>
  </cellXfs>
  <cellStyles count="1">
    <cellStyle name="Normal" xfId="0" builtinId="0"/>
  </cellStyles>
  <dxfs count="155">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left"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numFmt numFmtId="30" formatCode="@"/>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alignment horizontal="center" vertical="center" textRotation="0" wrapText="1"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center" vertical="center" textRotation="0" wrapText="1"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numFmt numFmtId="30" formatCode="@"/>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center" vertical="center" textRotation="0" wrapText="0" indent="0" justifyLastLine="0" shrinkToFit="0" readingOrder="0"/>
    </dxf>
    <dxf>
      <alignment horizontal="center"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general" vertical="bottom" textRotation="0" wrapText="1"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left" vertical="center" textRotation="0" wrapText="1"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left"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alignment horizontal="center" vertical="center" textRotation="0" wrapText="1"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center" vertical="center" textRotation="0" wrapText="1"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numFmt numFmtId="30" formatCode="@"/>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center" vertical="center" textRotation="0" wrapText="0" indent="0" justifyLastLine="0" shrinkToFit="0" readingOrder="0"/>
    </dxf>
    <dxf>
      <alignment horizontal="center"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general" vertical="bottom" textRotation="0" wrapText="1"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left" vertical="center" textRotation="0" wrapText="1"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left"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alignment horizontal="center" vertical="center" textRotation="0" wrapText="1"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center" vertical="center" textRotation="0" wrapText="1"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numFmt numFmtId="30" formatCode="@"/>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center" vertical="center" textRotation="0" wrapText="0" indent="0" justifyLastLine="0" shrinkToFit="0" readingOrder="0"/>
    </dxf>
    <dxf>
      <alignment horizontal="center"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general" vertical="bottom" textRotation="0" wrapText="1"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left"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alignment horizontal="center" vertical="center" textRotation="0" wrapText="1"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center" vertical="center" textRotation="0" wrapText="1"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numFmt numFmtId="30" formatCode="@"/>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numFmt numFmtId="0" formatCode="General"/>
      <fill>
        <patternFill patternType="none">
          <fgColor indexed="64"/>
          <bgColor auto="1"/>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dxf>
    <dxf>
      <font>
        <strike val="0"/>
        <outline val="0"/>
        <shadow val="0"/>
        <u val="none"/>
        <vertAlign val="baseline"/>
        <sz val="11"/>
        <name val="Arial"/>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36" displayName="Table136" ref="A1:P8" totalsRowShown="0" headerRowDxfId="154" dataDxfId="153">
  <autoFilter ref="A1:P8" xr:uid="{00000000-0009-0000-0100-000004000000}"/>
  <tableColumns count="16">
    <tableColumn id="1" xr3:uid="{00000000-0010-0000-0000-000001000000}" name=" #" dataDxfId="152"/>
    <tableColumn id="5" xr3:uid="{00000000-0010-0000-0000-000005000000}" name="Хуулийн этгээдийн регистрийн дугаар" dataDxfId="151"/>
    <tableColumn id="2" xr3:uid="{00000000-0010-0000-0000-000002000000}" name="Хуулийн этгээдийн нэр" dataDxfId="150"/>
    <tableColumn id="4" xr3:uid="{00000000-0010-0000-0000-000004000000}" name="Хуулийн этгээдийн улсын бүртгэлийн дугаар" dataDxfId="149"/>
    <tableColumn id="10" xr3:uid="{00000000-0010-0000-0000-00000A000000}" name="Захирал" dataDxfId="148"/>
    <tableColumn id="12" xr3:uid="{00000000-0010-0000-0000-00000C000000}" name="Аймаг/хот" dataDxfId="147"/>
    <tableColumn id="11" xr3:uid="{00000000-0010-0000-0000-00000B000000}" name="Сум/дүүрэг" dataDxfId="146"/>
    <tableColumn id="13" xr3:uid="{00000000-0010-0000-0000-00000D000000}" name="Баг/хороо" dataDxfId="145"/>
    <tableColumn id="14" xr3:uid="{00000000-0010-0000-0000-00000E000000}" name="Гудамжны нэр" dataDxfId="144"/>
    <tableColumn id="7" xr3:uid="{00000000-0010-0000-0000-000007000000}" name="Орон нутгийн нэршил" dataDxfId="143"/>
    <tableColumn id="15" xr3:uid="{00000000-0010-0000-0000-00000F000000}" name="Хашаа" dataDxfId="142"/>
    <tableColumn id="16" xr3:uid="{00000000-0010-0000-0000-000010000000}" name="Байшингийн дугаар" dataDxfId="141"/>
    <tableColumn id="17" xr3:uid="{00000000-0010-0000-0000-000011000000}" name="Орц" dataDxfId="140"/>
    <tableColumn id="18" xr3:uid="{00000000-0010-0000-0000-000012000000}" name="Хаалга" dataDxfId="139"/>
    <tableColumn id="3" xr3:uid="{00000000-0010-0000-0000-000003000000}" name="Холбоо барих утас" dataDxfId="138"/>
    <tableColumn id="9" xr3:uid="{00000000-0010-0000-0000-000009000000}" name="Холбоо барих и-мэйл хаяг" dataDxfId="137"/>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5" displayName="Table135" ref="A1:L527" headerRowDxfId="136" dataDxfId="135" totalsRowDxfId="134">
  <autoFilter ref="A1:L527" xr:uid="{00000000-0009-0000-0100-000002000000}"/>
  <tableColumns count="12">
    <tableColumn id="1" xr3:uid="{00000000-0010-0000-0100-000001000000}" name="№" totalsRowLabel="Total" dataDxfId="133" totalsRowDxfId="132"/>
    <tableColumn id="5" xr3:uid="{00000000-0010-0000-0100-000005000000}" name="Регистрийн дугаар" dataDxfId="131" totalsRowDxfId="130"/>
    <tableColumn id="2" xr3:uid="{00000000-0010-0000-0100-000002000000}" name="Хуулийн этгээдийн нэр" dataDxfId="31" totalsRowDxfId="129"/>
    <tableColumn id="3" xr3:uid="{00000000-0010-0000-0100-000003000000}" name="Эрхийн төрөл" dataDxfId="29" totalsRowDxfId="128"/>
    <tableColumn id="19" xr3:uid="{00000000-0010-0000-0100-000013000000}" name="Эрх олгосон огноо" dataDxfId="30" totalsRowDxfId="127"/>
    <tableColumn id="20" xr3:uid="{00000000-0010-0000-0100-000014000000}" name="Эрх дуусах огноо" dataDxfId="126"/>
    <tableColumn id="21" xr3:uid="{00000000-0010-0000-0100-000015000000}" name="Гэрчилгээний дугаар" dataDxfId="125" totalsRowDxfId="124"/>
    <tableColumn id="22" xr3:uid="{00000000-0010-0000-0100-000016000000}" name="Гэрээний дугаар" dataDxfId="123" totalsRowDxfId="122"/>
    <tableColumn id="4" xr3:uid="{00000000-0010-0000-0100-000004000000}" name="Тушаалын огноо" dataDxfId="121" totalsRowDxfId="120">
      <calculatedColumnFormula>Table135[[#This Row],[Эрх олгосон огноо]]</calculatedColumnFormula>
    </tableColumn>
    <tableColumn id="23" xr3:uid="{00000000-0010-0000-0100-000017000000}" name="Тушаалын дугаар " totalsRowFunction="count" dataDxfId="119"/>
    <tableColumn id="6" xr3:uid="{00000000-0010-0000-0100-000006000000}" name="Улсын бүртгэлийн дугаар" dataDxfId="118" totalsRowDxfId="117"/>
    <tableColumn id="7" xr3:uid="{00000000-0010-0000-0100-000007000000}" name="Регистрийн дугаар2" dataDxfId="116" totalsRowDxfId="115">
      <calculatedColumnFormula>Table135[[#This Row],[Регистрийн дугаар]]</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354" displayName="Table1354" ref="A3:L45" headerRowDxfId="16" dataDxfId="14" totalsRowDxfId="15">
  <autoFilter ref="A3:L45" xr:uid="{00000000-0009-0000-0100-000003000000}"/>
  <tableColumns count="12">
    <tableColumn id="1" xr3:uid="{00000000-0010-0000-0200-000001000000}" name=" #" totalsRowLabel="Total" dataDxfId="28" totalsRowDxfId="114"/>
    <tableColumn id="5" xr3:uid="{00000000-0010-0000-0200-000005000000}" name="Column1" dataDxfId="27" totalsRowDxfId="113"/>
    <tableColumn id="2" xr3:uid="{00000000-0010-0000-0200-000002000000}" name="Хуулийн этгээдийн нэр" dataDxfId="26" totalsRowDxfId="112"/>
    <tableColumn id="3" xr3:uid="{00000000-0010-0000-0200-000003000000}" name="Эрхийн төрөл" dataDxfId="25" totalsRowDxfId="111"/>
    <tableColumn id="19" xr3:uid="{00000000-0010-0000-0200-000013000000}" name="Эрх олгосон огноо" dataDxfId="24" totalsRowDxfId="110"/>
    <tableColumn id="20" xr3:uid="{00000000-0010-0000-0200-000014000000}" name="Эрх дуусах огноо" dataDxfId="23"/>
    <tableColumn id="21" xr3:uid="{00000000-0010-0000-0200-000015000000}" name="Гэрчилгээний дугаар" dataDxfId="22" totalsRowDxfId="109"/>
    <tableColumn id="22" xr3:uid="{00000000-0010-0000-0200-000016000000}" name="Гэрээний дугаар" dataDxfId="21" totalsRowDxfId="108"/>
    <tableColumn id="4" xr3:uid="{00000000-0010-0000-0200-000004000000}" name="Тушаалын огноо" dataDxfId="20" totalsRowDxfId="107">
      <calculatedColumnFormula>Table1354[[#This Row],[Эрх олгосон огноо]]</calculatedColumnFormula>
    </tableColumn>
    <tableColumn id="23" xr3:uid="{00000000-0010-0000-0200-000017000000}" name="Тушаалын дугаар " totalsRowFunction="count" dataDxfId="19"/>
    <tableColumn id="6" xr3:uid="{00000000-0010-0000-0200-000006000000}" name="Улсын бүртгэлийн дугаар" dataDxfId="18" totalsRowDxfId="106"/>
    <tableColumn id="7" xr3:uid="{00000000-0010-0000-0200-000007000000}" name="Регистрийн дугаар" dataDxfId="17" totalsRowDxfId="105"/>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1357" displayName="Table1357" ref="A1:L61" headerRowDxfId="104" dataDxfId="103" totalsRowDxfId="102">
  <autoFilter ref="A1:L61" xr:uid="{00000000-0009-0000-0100-000006000000}"/>
  <tableColumns count="12">
    <tableColumn id="1" xr3:uid="{00000000-0010-0000-0300-000001000000}" name=" #" totalsRowLabel="Total" dataDxfId="0" totalsRowDxfId="101"/>
    <tableColumn id="5" xr3:uid="{00000000-0010-0000-0300-000005000000}" name="Column1" dataDxfId="1" totalsRowDxfId="100"/>
    <tableColumn id="2" xr3:uid="{00000000-0010-0000-0300-000002000000}" name="Хуулийн этгээдийн нэр" dataDxfId="99" totalsRowDxfId="98"/>
    <tableColumn id="3" xr3:uid="{00000000-0010-0000-0300-000003000000}" name="Эрхийн төрөл" dataDxfId="97" totalsRowDxfId="96"/>
    <tableColumn id="19" xr3:uid="{00000000-0010-0000-0300-000013000000}" name="Эрх олгосон огноо" dataDxfId="95" totalsRowDxfId="94"/>
    <tableColumn id="20" xr3:uid="{00000000-0010-0000-0300-000014000000}" name="Эрх дуусах огноо" dataDxfId="93"/>
    <tableColumn id="21" xr3:uid="{00000000-0010-0000-0300-000015000000}" name="Гэрчилгээний дугаар" dataDxfId="92" totalsRowDxfId="91"/>
    <tableColumn id="22" xr3:uid="{00000000-0010-0000-0300-000016000000}" name="Гэрээний дугаар" dataDxfId="90" totalsRowDxfId="89"/>
    <tableColumn id="4" xr3:uid="{00000000-0010-0000-0300-000004000000}" name="Тушаалын огноо" dataDxfId="88" totalsRowDxfId="87">
      <calculatedColumnFormula>Table1357[[#This Row],[Эрх олгосон огноо]]</calculatedColumnFormula>
    </tableColumn>
    <tableColumn id="23" xr3:uid="{00000000-0010-0000-0300-000017000000}" name="Тушаалын дугаар " totalsRowFunction="count" dataDxfId="86"/>
    <tableColumn id="6" xr3:uid="{00000000-0010-0000-0300-000006000000}" name="Улсын бүртгэлийн дугаар" dataDxfId="85" totalsRowDxfId="84"/>
    <tableColumn id="7" xr3:uid="{00000000-0010-0000-0300-000007000000}" name="Регистрийн дугаар" dataDxfId="83" totalsRowDxfId="82"/>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1359" displayName="Table1359" ref="A1:L26" headerRowDxfId="81" dataDxfId="80" totalsRowDxfId="79">
  <autoFilter ref="A1:L26" xr:uid="{00000000-0009-0000-0100-000008000000}"/>
  <tableColumns count="12">
    <tableColumn id="1" xr3:uid="{00000000-0010-0000-0400-000001000000}" name=" #" totalsRowLabel="Total" dataDxfId="78" totalsRowDxfId="77"/>
    <tableColumn id="5" xr3:uid="{00000000-0010-0000-0400-000005000000}" name="Column1" dataDxfId="76" totalsRowDxfId="75"/>
    <tableColumn id="2" xr3:uid="{00000000-0010-0000-0400-000002000000}" name="Хуулийн этгээдийн нэр" dataDxfId="74" totalsRowDxfId="73"/>
    <tableColumn id="3" xr3:uid="{00000000-0010-0000-0400-000003000000}" name="Эрхийн төрөл" dataDxfId="72" totalsRowDxfId="71"/>
    <tableColumn id="19" xr3:uid="{00000000-0010-0000-0400-000013000000}" name="Эрх олгосон огноо" dataDxfId="70" totalsRowDxfId="69"/>
    <tableColumn id="20" xr3:uid="{00000000-0010-0000-0400-000014000000}" name="Эрх дуусах огноо" dataDxfId="68"/>
    <tableColumn id="21" xr3:uid="{00000000-0010-0000-0400-000015000000}" name="Гэрчилгээний дугаар" dataDxfId="67" totalsRowDxfId="66"/>
    <tableColumn id="22" xr3:uid="{00000000-0010-0000-0400-000016000000}" name="Гэрээний дугаар" dataDxfId="65" totalsRowDxfId="64"/>
    <tableColumn id="4" xr3:uid="{00000000-0010-0000-0400-000004000000}" name="Тушаалын огноо" dataDxfId="63" totalsRowDxfId="62">
      <calculatedColumnFormula>Table1359[[#This Row],[Эрх олгосон огноо]]</calculatedColumnFormula>
    </tableColumn>
    <tableColumn id="23" xr3:uid="{00000000-0010-0000-0400-000017000000}" name="Тушаалын дугаар " totalsRowFunction="count" dataDxfId="61"/>
    <tableColumn id="6" xr3:uid="{00000000-0010-0000-0400-000006000000}" name="Улсын бүртгэлийн дугаар" dataDxfId="60" totalsRowDxfId="59"/>
    <tableColumn id="7" xr3:uid="{00000000-0010-0000-0400-000007000000}" name="Регистрийн дугаар" dataDxfId="58" totalsRowDxfId="57"/>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3511" displayName="Table13511" ref="A1:L459" headerRowDxfId="56" dataDxfId="55" totalsRowDxfId="54">
  <autoFilter ref="A1:L459" xr:uid="{00000000-0009-0000-0100-00000A000000}">
    <filterColumn colId="3">
      <filters>
        <filter val="2.8.3.1 Техник, технологийн хяналт тавих зөвлөх үйлчилгээ үзүүлэх"/>
      </filters>
    </filterColumn>
  </autoFilter>
  <tableColumns count="12">
    <tableColumn id="1" xr3:uid="{00000000-0010-0000-0500-000001000000}" name=" #" totalsRowLabel="Total" dataDxfId="53" totalsRowDxfId="52"/>
    <tableColumn id="5" xr3:uid="{00000000-0010-0000-0500-000005000000}" name="Column1" dataDxfId="51" totalsRowDxfId="50"/>
    <tableColumn id="2" xr3:uid="{00000000-0010-0000-0500-000002000000}" name="Хуулийн этгээдийн нэр" dataDxfId="49" totalsRowDxfId="48"/>
    <tableColumn id="3" xr3:uid="{00000000-0010-0000-0500-000003000000}" name="Эрхийн төрөл" dataDxfId="47" totalsRowDxfId="46"/>
    <tableColumn id="19" xr3:uid="{00000000-0010-0000-0500-000013000000}" name="Эрх олгосон огноо" dataDxfId="45" totalsRowDxfId="44"/>
    <tableColumn id="20" xr3:uid="{00000000-0010-0000-0500-000014000000}" name="Эрх дуусах огноо" dataDxfId="43"/>
    <tableColumn id="21" xr3:uid="{00000000-0010-0000-0500-000015000000}" name="Гэрчилгээний дугаар" dataDxfId="42" totalsRowDxfId="41"/>
    <tableColumn id="22" xr3:uid="{00000000-0010-0000-0500-000016000000}" name="Гэрээний дугаар" dataDxfId="40" totalsRowDxfId="39"/>
    <tableColumn id="4" xr3:uid="{00000000-0010-0000-0500-000004000000}" name="Тушаалын огноо" dataDxfId="38" totalsRowDxfId="37">
      <calculatedColumnFormula>Table13511[[#This Row],[Эрх олгосон огноо]]</calculatedColumnFormula>
    </tableColumn>
    <tableColumn id="23" xr3:uid="{00000000-0010-0000-0500-000017000000}" name="Тушаалын дугаар " totalsRowFunction="count" dataDxfId="36"/>
    <tableColumn id="6" xr3:uid="{00000000-0010-0000-0500-000006000000}" name="Улсын бүртгэлийн дугаар" dataDxfId="35" totalsRowDxfId="34"/>
    <tableColumn id="7" xr3:uid="{00000000-0010-0000-0500-000007000000}" name="Регистрийн дугаар" dataDxfId="33" totalsRowDxfId="3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
  <sheetViews>
    <sheetView topLeftCell="G1" zoomScale="90" zoomScaleNormal="90" workbookViewId="0">
      <selection activeCell="P18" sqref="P18"/>
    </sheetView>
  </sheetViews>
  <sheetFormatPr defaultColWidth="11.42578125" defaultRowHeight="15" x14ac:dyDescent="0.25"/>
  <cols>
    <col min="1" max="1" width="6.85546875" customWidth="1"/>
    <col min="2" max="2" width="19.28515625" customWidth="1"/>
    <col min="3" max="3" width="28.85546875" customWidth="1"/>
    <col min="4" max="4" width="19" customWidth="1"/>
    <col min="5" max="5" width="18.140625" customWidth="1"/>
    <col min="6" max="7" width="24.85546875" customWidth="1"/>
    <col min="8" max="8" width="11.7109375" customWidth="1"/>
    <col min="9" max="9" width="22.5703125" customWidth="1"/>
    <col min="10" max="10" width="28" customWidth="1"/>
    <col min="11" max="11" width="10.7109375" customWidth="1"/>
    <col min="12" max="12" width="14.5703125" customWidth="1"/>
    <col min="13" max="13" width="7.42578125" customWidth="1"/>
    <col min="14" max="14" width="10.7109375" customWidth="1"/>
    <col min="15" max="15" width="24.85546875" customWidth="1"/>
    <col min="16" max="16" width="36.42578125" customWidth="1"/>
    <col min="17" max="17" width="31.85546875" style="2" customWidth="1"/>
  </cols>
  <sheetData>
    <row r="1" spans="1:17" ht="51.75" customHeight="1" x14ac:dyDescent="0.25">
      <c r="A1" s="1" t="s">
        <v>0</v>
      </c>
      <c r="B1" s="1" t="s">
        <v>1</v>
      </c>
      <c r="C1" s="1" t="s">
        <v>2</v>
      </c>
      <c r="D1" s="1" t="s">
        <v>3</v>
      </c>
      <c r="E1" s="1" t="s">
        <v>10</v>
      </c>
      <c r="F1" s="1" t="s">
        <v>13</v>
      </c>
      <c r="G1" s="1" t="s">
        <v>14</v>
      </c>
      <c r="H1" s="1" t="s">
        <v>15</v>
      </c>
      <c r="I1" s="1" t="s">
        <v>17</v>
      </c>
      <c r="J1" s="1" t="s">
        <v>16</v>
      </c>
      <c r="K1" s="1" t="s">
        <v>18</v>
      </c>
      <c r="L1" s="1" t="s">
        <v>19</v>
      </c>
      <c r="M1" s="1" t="s">
        <v>20</v>
      </c>
      <c r="N1" s="1" t="s">
        <v>21</v>
      </c>
      <c r="O1" s="1" t="s">
        <v>9</v>
      </c>
      <c r="P1" s="1" t="s">
        <v>11</v>
      </c>
      <c r="Q1"/>
    </row>
  </sheetData>
  <pageMargins left="0.7" right="0.7" top="0.75" bottom="0.75" header="0.3" footer="0.3"/>
  <pageSetup paperSize="9"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27"/>
  <sheetViews>
    <sheetView tabSelected="1" zoomScale="90" zoomScaleNormal="90" workbookViewId="0">
      <pane xSplit="3" ySplit="1" topLeftCell="D529" activePane="bottomRight" state="frozen"/>
      <selection pane="topRight" activeCell="D1" sqref="D1"/>
      <selection pane="bottomLeft" activeCell="A2" sqref="A2"/>
      <selection pane="bottomRight" activeCell="B523" sqref="B523:G523"/>
    </sheetView>
  </sheetViews>
  <sheetFormatPr defaultColWidth="11.42578125" defaultRowHeight="14.25" x14ac:dyDescent="0.25"/>
  <cols>
    <col min="1" max="1" width="5.28515625" style="25" customWidth="1"/>
    <col min="2" max="2" width="12.7109375" style="25" customWidth="1"/>
    <col min="3" max="3" width="26" style="96" customWidth="1"/>
    <col min="4" max="4" width="51.5703125" style="94" customWidth="1"/>
    <col min="5" max="5" width="14" style="25" customWidth="1"/>
    <col min="6" max="6" width="12.85546875" style="10" customWidth="1"/>
    <col min="7" max="7" width="15" style="98" customWidth="1"/>
    <col min="8" max="9" width="19.85546875" style="25" hidden="1" customWidth="1"/>
    <col min="10" max="10" width="17.5703125" style="25" hidden="1" customWidth="1"/>
    <col min="11" max="11" width="23.85546875" style="10" hidden="1" customWidth="1"/>
    <col min="12" max="12" width="26.5703125" style="25" hidden="1" customWidth="1"/>
    <col min="13" max="16384" width="11.42578125" style="25"/>
  </cols>
  <sheetData>
    <row r="1" spans="1:12" ht="45" x14ac:dyDescent="0.25">
      <c r="A1" s="10" t="s">
        <v>1164</v>
      </c>
      <c r="B1" s="10" t="s">
        <v>950</v>
      </c>
      <c r="C1" s="94" t="s">
        <v>2</v>
      </c>
      <c r="D1" s="94" t="s">
        <v>4</v>
      </c>
      <c r="E1" s="10" t="s">
        <v>5</v>
      </c>
      <c r="F1" s="10" t="s">
        <v>6</v>
      </c>
      <c r="G1" s="95" t="s">
        <v>7</v>
      </c>
      <c r="H1" s="10" t="s">
        <v>8</v>
      </c>
      <c r="I1" s="10" t="s">
        <v>12</v>
      </c>
      <c r="J1" s="10" t="s">
        <v>22</v>
      </c>
      <c r="K1" s="10" t="s">
        <v>949</v>
      </c>
      <c r="L1" s="10" t="s">
        <v>1163</v>
      </c>
    </row>
    <row r="2" spans="1:12" ht="142.5" x14ac:dyDescent="0.2">
      <c r="A2" s="25">
        <v>1</v>
      </c>
      <c r="B2" s="25">
        <v>5568501</v>
      </c>
      <c r="C2" s="96" t="s">
        <v>81</v>
      </c>
      <c r="D2" s="97" t="s">
        <v>159</v>
      </c>
      <c r="E2" s="25" t="s">
        <v>158</v>
      </c>
      <c r="F2" s="25" t="s">
        <v>604</v>
      </c>
      <c r="G2" s="98" t="s">
        <v>589</v>
      </c>
      <c r="I2" s="10" t="str">
        <f>Table135[[#This Row],[Эрх олгосон огноо]]</f>
        <v>2019.04.22</v>
      </c>
      <c r="J2" s="25">
        <v>123</v>
      </c>
      <c r="K2" s="17">
        <v>9011335097</v>
      </c>
      <c r="L2" s="11">
        <f>Table135[[#This Row],[Регистрийн дугаар]]</f>
        <v>5568501</v>
      </c>
    </row>
    <row r="3" spans="1:12" ht="85.5" x14ac:dyDescent="0.2">
      <c r="A3" s="25">
        <v>2</v>
      </c>
      <c r="B3" s="25">
        <v>5183723</v>
      </c>
      <c r="C3" s="96" t="s">
        <v>115</v>
      </c>
      <c r="D3" s="97" t="s">
        <v>160</v>
      </c>
      <c r="E3" s="25" t="s">
        <v>158</v>
      </c>
      <c r="F3" s="25" t="s">
        <v>604</v>
      </c>
      <c r="G3" s="98" t="s">
        <v>526</v>
      </c>
      <c r="I3" s="10" t="str">
        <f>Table135[[#This Row],[Эрх олгосон огноо]]</f>
        <v>2019.04.22</v>
      </c>
      <c r="J3" s="25">
        <v>124</v>
      </c>
      <c r="K3" s="17">
        <v>9011128074</v>
      </c>
      <c r="L3" s="11">
        <f>Table135[[#This Row],[Регистрийн дугаар]]</f>
        <v>5183723</v>
      </c>
    </row>
    <row r="4" spans="1:12" ht="185.25" x14ac:dyDescent="0.2">
      <c r="A4" s="25">
        <v>3</v>
      </c>
      <c r="B4" s="25">
        <v>5075785</v>
      </c>
      <c r="C4" s="96" t="s">
        <v>161</v>
      </c>
      <c r="D4" s="97" t="s">
        <v>139</v>
      </c>
      <c r="E4" s="25" t="s">
        <v>158</v>
      </c>
      <c r="F4" s="25" t="s">
        <v>604</v>
      </c>
      <c r="G4" s="98" t="s">
        <v>593</v>
      </c>
      <c r="I4" s="10" t="str">
        <f>Table135[[#This Row],[Эрх олгосон огноо]]</f>
        <v>2019.04.22</v>
      </c>
      <c r="J4" s="25">
        <v>123</v>
      </c>
      <c r="K4" s="17">
        <v>9019016037</v>
      </c>
      <c r="L4" s="11">
        <f>Table135[[#This Row],[Регистрийн дугаар]]</f>
        <v>5075785</v>
      </c>
    </row>
    <row r="5" spans="1:12" ht="185.25" x14ac:dyDescent="0.2">
      <c r="A5" s="25">
        <v>4</v>
      </c>
      <c r="B5" s="25">
        <v>2094037</v>
      </c>
      <c r="C5" s="96" t="s">
        <v>162</v>
      </c>
      <c r="D5" s="97" t="s">
        <v>139</v>
      </c>
      <c r="E5" s="25" t="s">
        <v>158</v>
      </c>
      <c r="F5" s="25" t="s">
        <v>604</v>
      </c>
      <c r="G5" s="98" t="s">
        <v>595</v>
      </c>
      <c r="I5" s="10" t="str">
        <f>Table135[[#This Row],[Эрх олгосон огноо]]</f>
        <v>2019.04.22</v>
      </c>
      <c r="J5" s="25">
        <v>123</v>
      </c>
      <c r="K5" s="17">
        <v>9011189040</v>
      </c>
      <c r="L5" s="11">
        <f>Table135[[#This Row],[Регистрийн дугаар]]</f>
        <v>2094037</v>
      </c>
    </row>
    <row r="6" spans="1:12" ht="185.25" x14ac:dyDescent="0.2">
      <c r="A6" s="25">
        <v>5</v>
      </c>
      <c r="B6" s="25">
        <v>4003292</v>
      </c>
      <c r="C6" s="96" t="s">
        <v>163</v>
      </c>
      <c r="D6" s="97" t="s">
        <v>139</v>
      </c>
      <c r="E6" s="25" t="s">
        <v>158</v>
      </c>
      <c r="F6" s="25" t="s">
        <v>604</v>
      </c>
      <c r="G6" s="98" t="s">
        <v>600</v>
      </c>
      <c r="I6" s="10" t="str">
        <f>Table135[[#This Row],[Эрх олгосон огноо]]</f>
        <v>2019.04.22</v>
      </c>
      <c r="J6" s="25">
        <v>123</v>
      </c>
      <c r="K6" s="17">
        <v>1511003008</v>
      </c>
      <c r="L6" s="11">
        <f>Table135[[#This Row],[Регистрийн дугаар]]</f>
        <v>4003292</v>
      </c>
    </row>
    <row r="7" spans="1:12" ht="185.25" x14ac:dyDescent="0.2">
      <c r="A7" s="25">
        <v>6</v>
      </c>
      <c r="B7" s="25">
        <v>2034719</v>
      </c>
      <c r="C7" s="96" t="s">
        <v>164</v>
      </c>
      <c r="D7" s="97" t="s">
        <v>139</v>
      </c>
      <c r="E7" s="25" t="s">
        <v>158</v>
      </c>
      <c r="F7" s="25" t="s">
        <v>604</v>
      </c>
      <c r="G7" s="98" t="s">
        <v>602</v>
      </c>
      <c r="I7" s="10" t="str">
        <f>Table135[[#This Row],[Эрх олгосон огноо]]</f>
        <v>2019.04.22</v>
      </c>
      <c r="J7" s="25">
        <v>123</v>
      </c>
      <c r="K7" s="17">
        <v>1711006038</v>
      </c>
      <c r="L7" s="11">
        <f>Table135[[#This Row],[Регистрийн дугаар]]</f>
        <v>2034719</v>
      </c>
    </row>
    <row r="8" spans="1:12" ht="156.75" x14ac:dyDescent="0.2">
      <c r="A8" s="25">
        <v>7</v>
      </c>
      <c r="B8" s="25">
        <v>5980836</v>
      </c>
      <c r="C8" s="96" t="s">
        <v>165</v>
      </c>
      <c r="D8" s="97" t="s">
        <v>166</v>
      </c>
      <c r="E8" s="25" t="s">
        <v>158</v>
      </c>
      <c r="F8" s="25" t="s">
        <v>604</v>
      </c>
      <c r="G8" s="98" t="s">
        <v>590</v>
      </c>
      <c r="I8" s="10" t="str">
        <f>Table135[[#This Row],[Эрх олгосон огноо]]</f>
        <v>2019.04.22</v>
      </c>
      <c r="J8" s="25">
        <v>123</v>
      </c>
      <c r="K8" s="17">
        <v>9011562016</v>
      </c>
      <c r="L8" s="11">
        <f>Table135[[#This Row],[Регистрийн дугаар]]</f>
        <v>5980836</v>
      </c>
    </row>
    <row r="9" spans="1:12" ht="156.75" x14ac:dyDescent="0.2">
      <c r="A9" s="25">
        <v>8</v>
      </c>
      <c r="B9" s="25">
        <v>2001098</v>
      </c>
      <c r="C9" s="96" t="s">
        <v>167</v>
      </c>
      <c r="D9" s="97" t="s">
        <v>166</v>
      </c>
      <c r="E9" s="25" t="s">
        <v>158</v>
      </c>
      <c r="F9" s="25" t="s">
        <v>604</v>
      </c>
      <c r="G9" s="98" t="s">
        <v>598</v>
      </c>
      <c r="I9" s="10" t="str">
        <f>Table135[[#This Row],[Эрх олгосон огноо]]</f>
        <v>2019.04.22</v>
      </c>
      <c r="J9" s="25">
        <v>123</v>
      </c>
      <c r="K9" s="17">
        <v>1311003100</v>
      </c>
      <c r="L9" s="11">
        <f>Table135[[#This Row],[Регистрийн дугаар]]</f>
        <v>2001098</v>
      </c>
    </row>
    <row r="10" spans="1:12" ht="156.75" x14ac:dyDescent="0.2">
      <c r="A10" s="25">
        <v>9</v>
      </c>
      <c r="B10" s="25">
        <v>5320259</v>
      </c>
      <c r="C10" s="96" t="s">
        <v>168</v>
      </c>
      <c r="D10" s="97" t="s">
        <v>166</v>
      </c>
      <c r="E10" s="25" t="s">
        <v>158</v>
      </c>
      <c r="F10" s="25" t="s">
        <v>604</v>
      </c>
      <c r="G10" s="98" t="s">
        <v>599</v>
      </c>
      <c r="I10" s="10" t="str">
        <f>Table135[[#This Row],[Эрх олгосон огноо]]</f>
        <v>2019.04.22</v>
      </c>
      <c r="J10" s="25">
        <v>123</v>
      </c>
      <c r="K10" s="17">
        <v>9011200079</v>
      </c>
      <c r="L10" s="11">
        <f>Table135[[#This Row],[Регистрийн дугаар]]</f>
        <v>5320259</v>
      </c>
    </row>
    <row r="11" spans="1:12" ht="99.75" x14ac:dyDescent="0.2">
      <c r="A11" s="25">
        <v>10</v>
      </c>
      <c r="B11" s="25">
        <v>5058236</v>
      </c>
      <c r="C11" s="96" t="s">
        <v>169</v>
      </c>
      <c r="D11" s="97" t="s">
        <v>170</v>
      </c>
      <c r="E11" s="25" t="s">
        <v>158</v>
      </c>
      <c r="F11" s="25" t="s">
        <v>604</v>
      </c>
      <c r="G11" s="98" t="s">
        <v>592</v>
      </c>
      <c r="I11" s="10" t="str">
        <f>Table135[[#This Row],[Эрх олгосон огноо]]</f>
        <v>2019.04.22</v>
      </c>
      <c r="J11" s="25">
        <v>123</v>
      </c>
      <c r="K11" s="17">
        <v>9011020016</v>
      </c>
      <c r="L11" s="11">
        <f>Table135[[#This Row],[Регистрийн дугаар]]</f>
        <v>5058236</v>
      </c>
    </row>
    <row r="12" spans="1:12" ht="99.75" x14ac:dyDescent="0.2">
      <c r="A12" s="25">
        <v>11</v>
      </c>
      <c r="B12" s="25">
        <v>5207983</v>
      </c>
      <c r="C12" s="96" t="s">
        <v>171</v>
      </c>
      <c r="D12" s="97" t="s">
        <v>170</v>
      </c>
      <c r="E12" s="25" t="s">
        <v>158</v>
      </c>
      <c r="F12" s="25" t="s">
        <v>604</v>
      </c>
      <c r="G12" s="98" t="s">
        <v>597</v>
      </c>
      <c r="I12" s="10" t="str">
        <f>Table135[[#This Row],[Эрх олгосон огноо]]</f>
        <v>2019.04.22</v>
      </c>
      <c r="J12" s="25">
        <v>123</v>
      </c>
      <c r="K12" s="17">
        <v>9011137124</v>
      </c>
      <c r="L12" s="11">
        <f>Table135[[#This Row],[Регистрийн дугаар]]</f>
        <v>5207983</v>
      </c>
    </row>
    <row r="13" spans="1:12" ht="99.75" x14ac:dyDescent="0.2">
      <c r="A13" s="25">
        <v>12</v>
      </c>
      <c r="B13" s="25">
        <v>5728355</v>
      </c>
      <c r="C13" s="96" t="s">
        <v>172</v>
      </c>
      <c r="D13" s="97" t="s">
        <v>170</v>
      </c>
      <c r="E13" s="25" t="s">
        <v>158</v>
      </c>
      <c r="F13" s="25" t="s">
        <v>604</v>
      </c>
      <c r="G13" s="98" t="s">
        <v>605</v>
      </c>
      <c r="I13" s="10" t="str">
        <f>Table135[[#This Row],[Эрх олгосон огноо]]</f>
        <v>2019.04.22</v>
      </c>
      <c r="J13" s="25">
        <v>123</v>
      </c>
      <c r="K13" s="17">
        <v>9011424015</v>
      </c>
      <c r="L13" s="11">
        <f>Table135[[#This Row],[Регистрийн дугаар]]</f>
        <v>5728355</v>
      </c>
    </row>
    <row r="14" spans="1:12" ht="128.25" x14ac:dyDescent="0.2">
      <c r="A14" s="25">
        <v>13</v>
      </c>
      <c r="B14" s="25">
        <v>5590442</v>
      </c>
      <c r="C14" s="96" t="s">
        <v>173</v>
      </c>
      <c r="D14" s="97" t="s">
        <v>150</v>
      </c>
      <c r="E14" s="25" t="s">
        <v>158</v>
      </c>
      <c r="F14" s="25" t="s">
        <v>604</v>
      </c>
      <c r="G14" s="98" t="s">
        <v>583</v>
      </c>
      <c r="I14" s="10" t="str">
        <f>Table135[[#This Row],[Эрх олгосон огноо]]</f>
        <v>2019.04.22</v>
      </c>
      <c r="J14" s="25">
        <v>124</v>
      </c>
      <c r="K14" s="17">
        <v>9011341146</v>
      </c>
      <c r="L14" s="11">
        <f>Table135[[#This Row],[Регистрийн дугаар]]</f>
        <v>5590442</v>
      </c>
    </row>
    <row r="15" spans="1:12" ht="128.25" x14ac:dyDescent="0.2">
      <c r="A15" s="25">
        <v>14</v>
      </c>
      <c r="B15" s="25">
        <v>4260856</v>
      </c>
      <c r="C15" s="96" t="s">
        <v>174</v>
      </c>
      <c r="D15" s="97" t="s">
        <v>41</v>
      </c>
      <c r="E15" s="25" t="s">
        <v>158</v>
      </c>
      <c r="F15" s="25" t="s">
        <v>604</v>
      </c>
      <c r="G15" s="98" t="s">
        <v>596</v>
      </c>
      <c r="I15" s="10" t="str">
        <f>Table135[[#This Row],[Эрх олгосон огноо]]</f>
        <v>2019.04.22</v>
      </c>
      <c r="J15" s="25">
        <v>123</v>
      </c>
      <c r="K15" s="17">
        <v>1911015135</v>
      </c>
      <c r="L15" s="11">
        <f>Table135[[#This Row],[Регистрийн дугаар]]</f>
        <v>4260856</v>
      </c>
    </row>
    <row r="16" spans="1:12" ht="185.25" x14ac:dyDescent="0.2">
      <c r="A16" s="25">
        <v>15</v>
      </c>
      <c r="B16" s="25">
        <v>5930472</v>
      </c>
      <c r="C16" s="96" t="s">
        <v>175</v>
      </c>
      <c r="D16" s="97" t="s">
        <v>176</v>
      </c>
      <c r="E16" s="25" t="s">
        <v>158</v>
      </c>
      <c r="F16" s="25" t="s">
        <v>604</v>
      </c>
      <c r="G16" s="98" t="s">
        <v>588</v>
      </c>
      <c r="I16" s="10" t="str">
        <f>Table135[[#This Row],[Эрх олгосон огноо]]</f>
        <v>2019.04.22</v>
      </c>
      <c r="J16" s="25">
        <v>124</v>
      </c>
      <c r="K16" s="17">
        <v>9011531067</v>
      </c>
      <c r="L16" s="11">
        <f>Table135[[#This Row],[Регистрийн дугаар]]</f>
        <v>5930472</v>
      </c>
    </row>
    <row r="17" spans="1:12" ht="142.5" x14ac:dyDescent="0.2">
      <c r="A17" s="25">
        <v>16</v>
      </c>
      <c r="B17" s="25">
        <v>5047307</v>
      </c>
      <c r="C17" s="96" t="s">
        <v>177</v>
      </c>
      <c r="D17" s="97" t="s">
        <v>178</v>
      </c>
      <c r="E17" s="25" t="s">
        <v>158</v>
      </c>
      <c r="F17" s="25" t="s">
        <v>604</v>
      </c>
      <c r="G17" s="98" t="s">
        <v>584</v>
      </c>
      <c r="I17" s="10" t="str">
        <f>Table135[[#This Row],[Эрх олгосон огноо]]</f>
        <v>2019.04.22</v>
      </c>
      <c r="J17" s="25">
        <v>124</v>
      </c>
      <c r="K17" s="17">
        <v>9011055126</v>
      </c>
      <c r="L17" s="11">
        <f>Table135[[#This Row],[Регистрийн дугаар]]</f>
        <v>5047307</v>
      </c>
    </row>
    <row r="18" spans="1:12" ht="99.75" x14ac:dyDescent="0.2">
      <c r="A18" s="25">
        <v>17</v>
      </c>
      <c r="B18" s="25">
        <v>6208215</v>
      </c>
      <c r="C18" s="96" t="s">
        <v>179</v>
      </c>
      <c r="D18" s="97" t="s">
        <v>180</v>
      </c>
      <c r="E18" s="25" t="s">
        <v>158</v>
      </c>
      <c r="F18" s="25" t="s">
        <v>604</v>
      </c>
      <c r="G18" s="98" t="s">
        <v>601</v>
      </c>
      <c r="I18" s="10" t="str">
        <f>Table135[[#This Row],[Эрх олгосон огноо]]</f>
        <v>2019.04.22</v>
      </c>
      <c r="J18" s="25">
        <v>123</v>
      </c>
      <c r="K18" s="17">
        <v>9011686101</v>
      </c>
      <c r="L18" s="11">
        <f>Table135[[#This Row],[Регистрийн дугаар]]</f>
        <v>6208215</v>
      </c>
    </row>
    <row r="19" spans="1:12" ht="42.75" x14ac:dyDescent="0.2">
      <c r="A19" s="25">
        <v>18</v>
      </c>
      <c r="B19" s="25">
        <v>5977339</v>
      </c>
      <c r="C19" s="96" t="s">
        <v>181</v>
      </c>
      <c r="D19" s="97" t="s">
        <v>182</v>
      </c>
      <c r="E19" s="25" t="s">
        <v>158</v>
      </c>
      <c r="F19" s="25" t="s">
        <v>604</v>
      </c>
      <c r="G19" s="98" t="s">
        <v>585</v>
      </c>
      <c r="I19" s="10" t="str">
        <f>Table135[[#This Row],[Эрх олгосон огноо]]</f>
        <v>2019.04.22</v>
      </c>
      <c r="J19" s="25">
        <v>124</v>
      </c>
      <c r="K19" s="17">
        <v>9011560028</v>
      </c>
      <c r="L19" s="11">
        <f>Table135[[#This Row],[Регистрийн дугаар]]</f>
        <v>5977339</v>
      </c>
    </row>
    <row r="20" spans="1:12" ht="99.75" x14ac:dyDescent="0.2">
      <c r="A20" s="25">
        <v>19</v>
      </c>
      <c r="B20" s="25">
        <v>5485738</v>
      </c>
      <c r="C20" s="96" t="s">
        <v>183</v>
      </c>
      <c r="D20" s="97" t="s">
        <v>184</v>
      </c>
      <c r="E20" s="25" t="s">
        <v>158</v>
      </c>
      <c r="F20" s="25" t="s">
        <v>604</v>
      </c>
      <c r="G20" s="98" t="s">
        <v>591</v>
      </c>
      <c r="I20" s="10" t="str">
        <f>Table135[[#This Row],[Эрх олгосон огноо]]</f>
        <v>2019.04.22</v>
      </c>
      <c r="J20" s="25">
        <v>123</v>
      </c>
      <c r="K20" s="17">
        <v>9011291049</v>
      </c>
      <c r="L20" s="11">
        <f>Table135[[#This Row],[Регистрийн дугаар]]</f>
        <v>5485738</v>
      </c>
    </row>
    <row r="21" spans="1:12" ht="28.5" x14ac:dyDescent="0.2">
      <c r="A21" s="25">
        <v>20</v>
      </c>
      <c r="B21" s="25">
        <v>6377939</v>
      </c>
      <c r="C21" s="96" t="s">
        <v>185</v>
      </c>
      <c r="D21" s="97" t="s">
        <v>33</v>
      </c>
      <c r="E21" s="25" t="s">
        <v>158</v>
      </c>
      <c r="F21" s="25" t="s">
        <v>604</v>
      </c>
      <c r="G21" s="98" t="s">
        <v>580</v>
      </c>
      <c r="I21" s="10" t="str">
        <f>Table135[[#This Row],[Эрх олгосон огноо]]</f>
        <v>2019.04.22</v>
      </c>
      <c r="J21" s="25">
        <v>124</v>
      </c>
      <c r="K21" s="17">
        <v>9011780048</v>
      </c>
      <c r="L21" s="11">
        <f>Table135[[#This Row],[Регистрийн дугаар]]</f>
        <v>6377939</v>
      </c>
    </row>
    <row r="22" spans="1:12" ht="28.5" x14ac:dyDescent="0.2">
      <c r="A22" s="25">
        <v>21</v>
      </c>
      <c r="B22" s="25">
        <v>3249158</v>
      </c>
      <c r="C22" s="96" t="s">
        <v>186</v>
      </c>
      <c r="D22" s="97" t="s">
        <v>33</v>
      </c>
      <c r="E22" s="25" t="s">
        <v>158</v>
      </c>
      <c r="F22" s="25" t="s">
        <v>604</v>
      </c>
      <c r="G22" s="98" t="s">
        <v>581</v>
      </c>
      <c r="I22" s="10" t="str">
        <f>Table135[[#This Row],[Эрх олгосон огноо]]</f>
        <v>2019.04.22</v>
      </c>
      <c r="J22" s="25">
        <v>124</v>
      </c>
      <c r="K22" s="17">
        <v>511003101</v>
      </c>
      <c r="L22" s="11">
        <f>Table135[[#This Row],[Регистрийн дугаар]]</f>
        <v>3249158</v>
      </c>
    </row>
    <row r="23" spans="1:12" ht="28.5" x14ac:dyDescent="0.2">
      <c r="A23" s="25">
        <v>22</v>
      </c>
      <c r="B23" s="25">
        <v>3183947</v>
      </c>
      <c r="C23" s="96" t="s">
        <v>187</v>
      </c>
      <c r="D23" s="97" t="s">
        <v>33</v>
      </c>
      <c r="E23" s="25" t="s">
        <v>158</v>
      </c>
      <c r="F23" s="25" t="s">
        <v>604</v>
      </c>
      <c r="G23" s="98" t="s">
        <v>582</v>
      </c>
      <c r="I23" s="10" t="str">
        <f>Table135[[#This Row],[Эрх олгосон огноо]]</f>
        <v>2019.04.22</v>
      </c>
      <c r="J23" s="25">
        <v>124</v>
      </c>
      <c r="K23" s="17">
        <v>411002034</v>
      </c>
      <c r="L23" s="11">
        <f>Table135[[#This Row],[Регистрийн дугаар]]</f>
        <v>3183947</v>
      </c>
    </row>
    <row r="24" spans="1:12" ht="28.5" x14ac:dyDescent="0.2">
      <c r="A24" s="25">
        <v>23</v>
      </c>
      <c r="B24" s="25">
        <v>6387276</v>
      </c>
      <c r="C24" s="96" t="s">
        <v>188</v>
      </c>
      <c r="D24" s="97" t="s">
        <v>33</v>
      </c>
      <c r="E24" s="25" t="s">
        <v>158</v>
      </c>
      <c r="F24" s="25" t="s">
        <v>604</v>
      </c>
      <c r="G24" s="98" t="s">
        <v>564</v>
      </c>
      <c r="I24" s="10" t="str">
        <f>Table135[[#This Row],[Эрх олгосон огноо]]</f>
        <v>2019.04.22</v>
      </c>
      <c r="J24" s="25">
        <v>124</v>
      </c>
      <c r="K24" s="17">
        <v>9011784059</v>
      </c>
      <c r="L24" s="11">
        <f>Table135[[#This Row],[Регистрийн дугаар]]</f>
        <v>6387276</v>
      </c>
    </row>
    <row r="25" spans="1:12" ht="28.5" x14ac:dyDescent="0.2">
      <c r="A25" s="25">
        <v>24</v>
      </c>
      <c r="B25" s="25">
        <v>5500052</v>
      </c>
      <c r="C25" s="96" t="s">
        <v>189</v>
      </c>
      <c r="D25" s="97" t="s">
        <v>33</v>
      </c>
      <c r="E25" s="25" t="s">
        <v>158</v>
      </c>
      <c r="F25" s="25" t="s">
        <v>604</v>
      </c>
      <c r="G25" s="98" t="s">
        <v>586</v>
      </c>
      <c r="I25" s="10" t="str">
        <f>Table135[[#This Row],[Эрх олгосон огноо]]</f>
        <v>2019.04.22</v>
      </c>
      <c r="J25" s="25">
        <v>124</v>
      </c>
      <c r="K25" s="17">
        <v>9011302011</v>
      </c>
      <c r="L25" s="11">
        <f>Table135[[#This Row],[Регистрийн дугаар]]</f>
        <v>5500052</v>
      </c>
    </row>
    <row r="26" spans="1:12" ht="28.5" x14ac:dyDescent="0.2">
      <c r="A26" s="25">
        <v>25</v>
      </c>
      <c r="B26" s="25">
        <v>2588757</v>
      </c>
      <c r="C26" s="96" t="s">
        <v>190</v>
      </c>
      <c r="D26" s="97" t="s">
        <v>33</v>
      </c>
      <c r="E26" s="25" t="s">
        <v>158</v>
      </c>
      <c r="F26" s="25" t="s">
        <v>604</v>
      </c>
      <c r="G26" s="98" t="s">
        <v>603</v>
      </c>
      <c r="I26" s="10" t="str">
        <f>Table135[[#This Row],[Эрх олгосон огноо]]</f>
        <v>2019.04.22</v>
      </c>
      <c r="J26" s="25">
        <v>123</v>
      </c>
      <c r="K26" s="17">
        <v>9011039148</v>
      </c>
      <c r="L26" s="11">
        <f>Table135[[#This Row],[Регистрийн дугаар]]</f>
        <v>2588757</v>
      </c>
    </row>
    <row r="27" spans="1:12" ht="28.5" x14ac:dyDescent="0.2">
      <c r="A27" s="25">
        <v>26</v>
      </c>
      <c r="B27" s="25">
        <v>2599473</v>
      </c>
      <c r="C27" s="96" t="s">
        <v>130</v>
      </c>
      <c r="D27" s="97" t="s">
        <v>191</v>
      </c>
      <c r="E27" s="25" t="s">
        <v>158</v>
      </c>
      <c r="F27" s="25" t="s">
        <v>604</v>
      </c>
      <c r="G27" s="98" t="s">
        <v>587</v>
      </c>
      <c r="I27" s="10" t="str">
        <f>Table135[[#This Row],[Эрх олгосон огноо]]</f>
        <v>2019.04.22</v>
      </c>
      <c r="J27" s="25">
        <v>124</v>
      </c>
      <c r="K27" s="17">
        <v>9011015129</v>
      </c>
      <c r="L27" s="11">
        <f>Table135[[#This Row],[Регистрийн дугаар]]</f>
        <v>2599473</v>
      </c>
    </row>
    <row r="28" spans="1:12" ht="142.5" x14ac:dyDescent="0.2">
      <c r="A28" s="25">
        <v>27</v>
      </c>
      <c r="B28" s="25">
        <v>5169712</v>
      </c>
      <c r="C28" s="96" t="s">
        <v>192</v>
      </c>
      <c r="D28" s="97" t="s">
        <v>159</v>
      </c>
      <c r="E28" s="25" t="s">
        <v>193</v>
      </c>
      <c r="F28" s="25" t="s">
        <v>637</v>
      </c>
      <c r="G28" s="98" t="s">
        <v>617</v>
      </c>
      <c r="I28" s="10" t="str">
        <f>Table135[[#This Row],[Эрх олгосон огноо]]</f>
        <v>2019.05.03</v>
      </c>
      <c r="J28" s="25">
        <v>136</v>
      </c>
      <c r="K28" s="17">
        <v>9019045054</v>
      </c>
      <c r="L28" s="11">
        <f>Table135[[#This Row],[Регистрийн дугаар]]</f>
        <v>5169712</v>
      </c>
    </row>
    <row r="29" spans="1:12" ht="85.5" x14ac:dyDescent="0.2">
      <c r="A29" s="25">
        <v>28</v>
      </c>
      <c r="B29" s="25">
        <v>6304788</v>
      </c>
      <c r="C29" s="96" t="s">
        <v>194</v>
      </c>
      <c r="D29" s="97" t="s">
        <v>63</v>
      </c>
      <c r="E29" s="25" t="s">
        <v>193</v>
      </c>
      <c r="F29" s="25" t="s">
        <v>637</v>
      </c>
      <c r="G29" s="98" t="s">
        <v>606</v>
      </c>
      <c r="I29" s="10" t="str">
        <f>Table135[[#This Row],[Эрх олгосон огноо]]</f>
        <v>2019.05.03</v>
      </c>
      <c r="J29" s="25">
        <v>135</v>
      </c>
      <c r="K29" s="17">
        <v>9011743029</v>
      </c>
      <c r="L29" s="11">
        <f>Table135[[#This Row],[Регистрийн дугаар]]</f>
        <v>6304788</v>
      </c>
    </row>
    <row r="30" spans="1:12" ht="28.5" x14ac:dyDescent="0.2">
      <c r="A30" s="25">
        <v>29</v>
      </c>
      <c r="B30" s="25">
        <v>2734192</v>
      </c>
      <c r="C30" s="96" t="s">
        <v>195</v>
      </c>
      <c r="D30" s="97" t="s">
        <v>196</v>
      </c>
      <c r="E30" s="25" t="s">
        <v>193</v>
      </c>
      <c r="F30" s="25" t="s">
        <v>637</v>
      </c>
      <c r="G30" s="98" t="s">
        <v>618</v>
      </c>
      <c r="I30" s="10" t="str">
        <f>Table135[[#This Row],[Эрх олгосон огноо]]</f>
        <v>2019.05.03</v>
      </c>
      <c r="J30" s="25">
        <v>136</v>
      </c>
      <c r="K30" s="17">
        <v>9011185136</v>
      </c>
      <c r="L30" s="11">
        <f>Table135[[#This Row],[Регистрийн дугаар]]</f>
        <v>2734192</v>
      </c>
    </row>
    <row r="31" spans="1:12" x14ac:dyDescent="0.2">
      <c r="A31" s="25">
        <v>30</v>
      </c>
      <c r="B31" s="25">
        <v>5776767</v>
      </c>
      <c r="C31" s="96" t="s">
        <v>197</v>
      </c>
      <c r="D31" s="97" t="s">
        <v>198</v>
      </c>
      <c r="E31" s="25" t="s">
        <v>193</v>
      </c>
      <c r="F31" s="25" t="s">
        <v>637</v>
      </c>
      <c r="G31" s="98" t="s">
        <v>636</v>
      </c>
      <c r="I31" s="10" t="str">
        <f>Table135[[#This Row],[Эрх олгосон огноо]]</f>
        <v>2019.05.03</v>
      </c>
      <c r="J31" s="25">
        <v>136</v>
      </c>
      <c r="K31" s="17">
        <v>9011448075</v>
      </c>
      <c r="L31" s="11">
        <f>Table135[[#This Row],[Регистрийн дугаар]]</f>
        <v>5776767</v>
      </c>
    </row>
    <row r="32" spans="1:12" ht="185.25" x14ac:dyDescent="0.2">
      <c r="A32" s="25">
        <v>31</v>
      </c>
      <c r="B32" s="25">
        <v>5730902</v>
      </c>
      <c r="C32" s="96" t="s">
        <v>199</v>
      </c>
      <c r="D32" s="97" t="s">
        <v>139</v>
      </c>
      <c r="E32" s="25" t="s">
        <v>193</v>
      </c>
      <c r="F32" s="25" t="s">
        <v>637</v>
      </c>
      <c r="G32" s="98" t="s">
        <v>612</v>
      </c>
      <c r="I32" s="10" t="str">
        <f>Table135[[#This Row],[Эрх олгосон огноо]]</f>
        <v>2019.05.03</v>
      </c>
      <c r="J32" s="25">
        <v>135</v>
      </c>
      <c r="K32" s="17">
        <v>9019071131</v>
      </c>
      <c r="L32" s="11">
        <f>Table135[[#This Row],[Регистрийн дугаар]]</f>
        <v>5730902</v>
      </c>
    </row>
    <row r="33" spans="1:12" ht="185.25" x14ac:dyDescent="0.2">
      <c r="A33" s="25">
        <v>32</v>
      </c>
      <c r="B33" s="25">
        <v>2677393</v>
      </c>
      <c r="C33" s="96" t="s">
        <v>200</v>
      </c>
      <c r="D33" s="97" t="s">
        <v>139</v>
      </c>
      <c r="E33" s="25" t="s">
        <v>193</v>
      </c>
      <c r="F33" s="25" t="s">
        <v>637</v>
      </c>
      <c r="G33" s="98" t="s">
        <v>619</v>
      </c>
      <c r="I33" s="10" t="str">
        <f>Table135[[#This Row],[Эрх олгосон огноо]]</f>
        <v>2019.05.03</v>
      </c>
      <c r="J33" s="25">
        <v>136</v>
      </c>
      <c r="K33" s="17">
        <v>9019011021</v>
      </c>
      <c r="L33" s="11">
        <f>Table135[[#This Row],[Регистрийн дугаар]]</f>
        <v>2677393</v>
      </c>
    </row>
    <row r="34" spans="1:12" ht="185.25" x14ac:dyDescent="0.2">
      <c r="A34" s="25">
        <v>33</v>
      </c>
      <c r="B34" s="25">
        <v>5354013</v>
      </c>
      <c r="C34" s="96" t="s">
        <v>201</v>
      </c>
      <c r="D34" s="97" t="s">
        <v>139</v>
      </c>
      <c r="E34" s="25" t="s">
        <v>193</v>
      </c>
      <c r="F34" s="25" t="s">
        <v>637</v>
      </c>
      <c r="G34" s="98" t="s">
        <v>621</v>
      </c>
      <c r="I34" s="10" t="str">
        <f>Table135[[#This Row],[Эрх олгосон огноо]]</f>
        <v>2019.05.03</v>
      </c>
      <c r="J34" s="25">
        <v>136</v>
      </c>
      <c r="K34" s="17">
        <v>9011223017</v>
      </c>
      <c r="L34" s="11">
        <f>Table135[[#This Row],[Регистрийн дугаар]]</f>
        <v>5354013</v>
      </c>
    </row>
    <row r="35" spans="1:12" ht="185.25" x14ac:dyDescent="0.2">
      <c r="A35" s="25">
        <v>34</v>
      </c>
      <c r="B35" s="25">
        <v>2007908</v>
      </c>
      <c r="C35" s="96" t="s">
        <v>202</v>
      </c>
      <c r="D35" s="97" t="s">
        <v>139</v>
      </c>
      <c r="E35" s="25" t="s">
        <v>193</v>
      </c>
      <c r="F35" s="25" t="s">
        <v>637</v>
      </c>
      <c r="G35" s="98" t="s">
        <v>629</v>
      </c>
      <c r="I35" s="10" t="str">
        <f>Table135[[#This Row],[Эрх олгосон огноо]]</f>
        <v>2019.05.03</v>
      </c>
      <c r="J35" s="25">
        <v>136</v>
      </c>
      <c r="K35" s="17">
        <v>410001003</v>
      </c>
      <c r="L35" s="11">
        <f>Table135[[#This Row],[Регистрийн дугаар]]</f>
        <v>2007908</v>
      </c>
    </row>
    <row r="36" spans="1:12" ht="156.75" x14ac:dyDescent="0.2">
      <c r="A36" s="25">
        <v>35</v>
      </c>
      <c r="B36" s="25">
        <v>2870754</v>
      </c>
      <c r="C36" s="96" t="s">
        <v>203</v>
      </c>
      <c r="D36" s="97" t="s">
        <v>166</v>
      </c>
      <c r="E36" s="25" t="s">
        <v>193</v>
      </c>
      <c r="F36" s="25" t="s">
        <v>637</v>
      </c>
      <c r="G36" s="98" t="s">
        <v>620</v>
      </c>
      <c r="I36" s="10" t="str">
        <f>Table135[[#This Row],[Эрх олгосон огноо]]</f>
        <v>2019.05.03</v>
      </c>
      <c r="J36" s="25">
        <v>136</v>
      </c>
      <c r="K36" s="17">
        <v>9011071091</v>
      </c>
      <c r="L36" s="11">
        <f>Table135[[#This Row],[Регистрийн дугаар]]</f>
        <v>2870754</v>
      </c>
    </row>
    <row r="37" spans="1:12" ht="156.75" x14ac:dyDescent="0.2">
      <c r="A37" s="25">
        <v>36</v>
      </c>
      <c r="B37" s="25">
        <v>2668599</v>
      </c>
      <c r="C37" s="96" t="s">
        <v>204</v>
      </c>
      <c r="D37" s="97" t="s">
        <v>166</v>
      </c>
      <c r="E37" s="25" t="s">
        <v>193</v>
      </c>
      <c r="F37" s="25" t="s">
        <v>637</v>
      </c>
      <c r="G37" s="98" t="s">
        <v>626</v>
      </c>
      <c r="I37" s="10" t="str">
        <f>Table135[[#This Row],[Эрх олгосон огноо]]</f>
        <v>2019.05.03</v>
      </c>
      <c r="J37" s="25">
        <v>136</v>
      </c>
      <c r="K37" s="17">
        <v>9011097062</v>
      </c>
      <c r="L37" s="11">
        <f>Table135[[#This Row],[Регистрийн дугаар]]</f>
        <v>2668599</v>
      </c>
    </row>
    <row r="38" spans="1:12" ht="156.75" x14ac:dyDescent="0.2">
      <c r="A38" s="25">
        <v>37</v>
      </c>
      <c r="B38" s="25">
        <v>5110629</v>
      </c>
      <c r="C38" s="96" t="s">
        <v>205</v>
      </c>
      <c r="D38" s="97" t="s">
        <v>166</v>
      </c>
      <c r="E38" s="25" t="s">
        <v>193</v>
      </c>
      <c r="F38" s="25" t="s">
        <v>637</v>
      </c>
      <c r="G38" s="98" t="s">
        <v>630</v>
      </c>
      <c r="I38" s="10" t="str">
        <f>Table135[[#This Row],[Эрх олгосон огноо]]</f>
        <v>2019.05.03</v>
      </c>
      <c r="J38" s="25">
        <v>136</v>
      </c>
      <c r="K38" s="17">
        <v>9011034095</v>
      </c>
      <c r="L38" s="11">
        <f>Table135[[#This Row],[Регистрийн дугаар]]</f>
        <v>5110629</v>
      </c>
    </row>
    <row r="39" spans="1:12" ht="128.25" x14ac:dyDescent="0.2">
      <c r="A39" s="25">
        <v>38</v>
      </c>
      <c r="B39" s="25">
        <v>2821109</v>
      </c>
      <c r="C39" s="96" t="s">
        <v>206</v>
      </c>
      <c r="D39" s="97" t="s">
        <v>207</v>
      </c>
      <c r="E39" s="25" t="s">
        <v>193</v>
      </c>
      <c r="F39" s="25" t="s">
        <v>637</v>
      </c>
      <c r="G39" s="98" t="s">
        <v>632</v>
      </c>
      <c r="I39" s="10" t="str">
        <f>Table135[[#This Row],[Эрх олгосон огноо]]</f>
        <v>2019.05.03</v>
      </c>
      <c r="J39" s="25">
        <v>136</v>
      </c>
      <c r="K39" s="17">
        <v>9011028089</v>
      </c>
      <c r="L39" s="11">
        <f>Table135[[#This Row],[Регистрийн дугаар]]</f>
        <v>2821109</v>
      </c>
    </row>
    <row r="40" spans="1:12" ht="99.75" x14ac:dyDescent="0.2">
      <c r="A40" s="25">
        <v>39</v>
      </c>
      <c r="B40" s="25">
        <v>5350115</v>
      </c>
      <c r="C40" s="96" t="s">
        <v>208</v>
      </c>
      <c r="D40" s="97" t="s">
        <v>170</v>
      </c>
      <c r="E40" s="25" t="s">
        <v>193</v>
      </c>
      <c r="F40" s="25" t="s">
        <v>637</v>
      </c>
      <c r="G40" s="98" t="s">
        <v>611</v>
      </c>
      <c r="I40" s="10" t="str">
        <f>Table135[[#This Row],[Эрх олгосон огноо]]</f>
        <v>2019.05.03</v>
      </c>
      <c r="J40" s="25">
        <v>135</v>
      </c>
      <c r="K40" s="17">
        <v>9011220006</v>
      </c>
      <c r="L40" s="11">
        <f>Table135[[#This Row],[Регистрийн дугаар]]</f>
        <v>5350115</v>
      </c>
    </row>
    <row r="41" spans="1:12" ht="99.75" x14ac:dyDescent="0.2">
      <c r="A41" s="25">
        <v>40</v>
      </c>
      <c r="B41" s="25">
        <v>5982936</v>
      </c>
      <c r="C41" s="96" t="s">
        <v>209</v>
      </c>
      <c r="D41" s="97" t="s">
        <v>170</v>
      </c>
      <c r="E41" s="25" t="s">
        <v>193</v>
      </c>
      <c r="F41" s="25" t="s">
        <v>637</v>
      </c>
      <c r="G41" s="98" t="s">
        <v>633</v>
      </c>
      <c r="I41" s="10" t="str">
        <f>Table135[[#This Row],[Эрх олгосон огноо]]</f>
        <v>2019.05.03</v>
      </c>
      <c r="J41" s="25">
        <v>136</v>
      </c>
      <c r="K41" s="17">
        <v>9011563036</v>
      </c>
      <c r="L41" s="11">
        <f>Table135[[#This Row],[Регистрийн дугаар]]</f>
        <v>5982936</v>
      </c>
    </row>
    <row r="42" spans="1:12" ht="85.5" x14ac:dyDescent="0.2">
      <c r="A42" s="25">
        <v>41</v>
      </c>
      <c r="B42" s="25">
        <v>5560802</v>
      </c>
      <c r="C42" s="96" t="s">
        <v>210</v>
      </c>
      <c r="D42" s="97" t="s">
        <v>211</v>
      </c>
      <c r="E42" s="25" t="s">
        <v>193</v>
      </c>
      <c r="F42" s="25" t="s">
        <v>637</v>
      </c>
      <c r="G42" s="98" t="s">
        <v>624</v>
      </c>
      <c r="I42" s="10" t="str">
        <f>Table135[[#This Row],[Эрх олгосон огноо]]</f>
        <v>2019.05.03</v>
      </c>
      <c r="J42" s="25">
        <v>136</v>
      </c>
      <c r="K42" s="17">
        <v>9011331089</v>
      </c>
      <c r="L42" s="11">
        <f>Table135[[#This Row],[Регистрийн дугаар]]</f>
        <v>5560802</v>
      </c>
    </row>
    <row r="43" spans="1:12" ht="85.5" x14ac:dyDescent="0.2">
      <c r="A43" s="25">
        <v>42</v>
      </c>
      <c r="B43" s="25">
        <v>5241472</v>
      </c>
      <c r="C43" s="96" t="s">
        <v>212</v>
      </c>
      <c r="D43" s="97" t="s">
        <v>211</v>
      </c>
      <c r="E43" s="25" t="s">
        <v>193</v>
      </c>
      <c r="F43" s="25" t="s">
        <v>637</v>
      </c>
      <c r="G43" s="98" t="s">
        <v>631</v>
      </c>
      <c r="I43" s="10" t="str">
        <f>Table135[[#This Row],[Эрх олгосон огноо]]</f>
        <v>2019.05.03</v>
      </c>
      <c r="J43" s="25">
        <v>136</v>
      </c>
      <c r="K43" s="17">
        <v>9011160020</v>
      </c>
      <c r="L43" s="11">
        <f>Table135[[#This Row],[Регистрийн дугаар]]</f>
        <v>5241472</v>
      </c>
    </row>
    <row r="44" spans="1:12" ht="156.75" x14ac:dyDescent="0.2">
      <c r="A44" s="25">
        <v>43</v>
      </c>
      <c r="B44" s="25">
        <v>3735362</v>
      </c>
      <c r="C44" s="96" t="s">
        <v>213</v>
      </c>
      <c r="D44" s="97" t="s">
        <v>214</v>
      </c>
      <c r="E44" s="25" t="s">
        <v>193</v>
      </c>
      <c r="F44" s="25" t="s">
        <v>637</v>
      </c>
      <c r="G44" s="98" t="s">
        <v>628</v>
      </c>
      <c r="I44" s="10" t="str">
        <f>Table135[[#This Row],[Эрх олгосон огноо]]</f>
        <v>2019.05.03</v>
      </c>
      <c r="J44" s="25">
        <v>136</v>
      </c>
      <c r="K44" s="17">
        <v>1310001007</v>
      </c>
      <c r="L44" s="11">
        <f>Table135[[#This Row],[Регистрийн дугаар]]</f>
        <v>3735362</v>
      </c>
    </row>
    <row r="45" spans="1:12" ht="57" x14ac:dyDescent="0.2">
      <c r="A45" s="25">
        <v>44</v>
      </c>
      <c r="B45" s="25">
        <v>5450306</v>
      </c>
      <c r="C45" s="96" t="s">
        <v>215</v>
      </c>
      <c r="D45" s="97" t="s">
        <v>216</v>
      </c>
      <c r="E45" s="25" t="s">
        <v>193</v>
      </c>
      <c r="F45" s="25" t="s">
        <v>637</v>
      </c>
      <c r="G45" s="98" t="s">
        <v>623</v>
      </c>
      <c r="I45" s="10" t="str">
        <f>Table135[[#This Row],[Эрх олгосон огноо]]</f>
        <v>2019.05.03</v>
      </c>
      <c r="J45" s="25">
        <v>136</v>
      </c>
      <c r="K45" s="17">
        <v>9011274047</v>
      </c>
      <c r="L45" s="11">
        <f>Table135[[#This Row],[Регистрийн дугаар]]</f>
        <v>5450306</v>
      </c>
    </row>
    <row r="46" spans="1:12" ht="85.5" x14ac:dyDescent="0.2">
      <c r="A46" s="25">
        <v>45</v>
      </c>
      <c r="B46" s="25">
        <v>5186129</v>
      </c>
      <c r="C46" s="96" t="s">
        <v>217</v>
      </c>
      <c r="D46" s="97" t="s">
        <v>127</v>
      </c>
      <c r="E46" s="25" t="s">
        <v>193</v>
      </c>
      <c r="F46" s="25" t="s">
        <v>637</v>
      </c>
      <c r="G46" s="98" t="s">
        <v>616</v>
      </c>
      <c r="I46" s="10" t="str">
        <f>Table135[[#This Row],[Эрх олгосон огноо]]</f>
        <v>2019.05.03</v>
      </c>
      <c r="J46" s="25">
        <v>135</v>
      </c>
      <c r="K46" s="17">
        <v>9011129149</v>
      </c>
      <c r="L46" s="11">
        <f>Table135[[#This Row],[Регистрийн дугаар]]</f>
        <v>5186129</v>
      </c>
    </row>
    <row r="47" spans="1:12" ht="85.5" x14ac:dyDescent="0.2">
      <c r="A47" s="25">
        <v>46</v>
      </c>
      <c r="B47" s="25">
        <v>2893827</v>
      </c>
      <c r="C47" s="96" t="s">
        <v>218</v>
      </c>
      <c r="D47" s="97" t="s">
        <v>127</v>
      </c>
      <c r="E47" s="25" t="s">
        <v>193</v>
      </c>
      <c r="F47" s="25" t="s">
        <v>637</v>
      </c>
      <c r="G47" s="98" t="s">
        <v>622</v>
      </c>
      <c r="I47" s="10" t="str">
        <f>Table135[[#This Row],[Эрх олгосон огноо]]</f>
        <v>2019.05.03</v>
      </c>
      <c r="J47" s="25">
        <v>136</v>
      </c>
      <c r="K47" s="17">
        <v>9011117050</v>
      </c>
      <c r="L47" s="11">
        <f>Table135[[#This Row],[Регистрийн дугаар]]</f>
        <v>2893827</v>
      </c>
    </row>
    <row r="48" spans="1:12" ht="85.5" x14ac:dyDescent="0.2">
      <c r="A48" s="25">
        <v>47</v>
      </c>
      <c r="B48" s="25">
        <v>5803187</v>
      </c>
      <c r="C48" s="96" t="s">
        <v>219</v>
      </c>
      <c r="D48" s="97" t="s">
        <v>127</v>
      </c>
      <c r="E48" s="25" t="s">
        <v>193</v>
      </c>
      <c r="F48" s="25" t="s">
        <v>637</v>
      </c>
      <c r="G48" s="98" t="s">
        <v>634</v>
      </c>
      <c r="I48" s="10" t="str">
        <f>Table135[[#This Row],[Эрх олгосон огноо]]</f>
        <v>2019.05.03</v>
      </c>
      <c r="J48" s="25">
        <v>136</v>
      </c>
      <c r="K48" s="17">
        <v>9011465005</v>
      </c>
      <c r="L48" s="11">
        <f>Table135[[#This Row],[Регистрийн дугаар]]</f>
        <v>5803187</v>
      </c>
    </row>
    <row r="49" spans="1:12" ht="114" x14ac:dyDescent="0.2">
      <c r="A49" s="25">
        <v>48</v>
      </c>
      <c r="B49" s="25">
        <v>5704383</v>
      </c>
      <c r="C49" s="96" t="s">
        <v>220</v>
      </c>
      <c r="D49" s="97" t="s">
        <v>154</v>
      </c>
      <c r="E49" s="25" t="s">
        <v>193</v>
      </c>
      <c r="F49" s="25" t="s">
        <v>637</v>
      </c>
      <c r="G49" s="98" t="s">
        <v>625</v>
      </c>
      <c r="I49" s="10" t="str">
        <f>Table135[[#This Row],[Эрх олгосон огноо]]</f>
        <v>2019.05.03</v>
      </c>
      <c r="J49" s="25">
        <v>136</v>
      </c>
      <c r="K49" s="17">
        <v>9011409062</v>
      </c>
      <c r="L49" s="11">
        <f>Table135[[#This Row],[Регистрийн дугаар]]</f>
        <v>5704383</v>
      </c>
    </row>
    <row r="50" spans="1:12" ht="71.25" x14ac:dyDescent="0.2">
      <c r="A50" s="25">
        <v>49</v>
      </c>
      <c r="B50" s="25">
        <v>5577063</v>
      </c>
      <c r="C50" s="96" t="s">
        <v>221</v>
      </c>
      <c r="D50" s="97" t="s">
        <v>52</v>
      </c>
      <c r="E50" s="25" t="s">
        <v>193</v>
      </c>
      <c r="F50" s="25" t="s">
        <v>637</v>
      </c>
      <c r="G50" s="98" t="s">
        <v>610</v>
      </c>
      <c r="I50" s="10" t="str">
        <f>Table135[[#This Row],[Эрх олгосон огноо]]</f>
        <v>2019.05.03</v>
      </c>
      <c r="J50" s="25">
        <v>135</v>
      </c>
      <c r="K50" s="17">
        <v>9011340086</v>
      </c>
      <c r="L50" s="11">
        <f>Table135[[#This Row],[Регистрийн дугаар]]</f>
        <v>5577063</v>
      </c>
    </row>
    <row r="51" spans="1:12" ht="71.25" x14ac:dyDescent="0.2">
      <c r="A51" s="25">
        <v>50</v>
      </c>
      <c r="B51" s="25">
        <v>6328946</v>
      </c>
      <c r="C51" s="96" t="s">
        <v>222</v>
      </c>
      <c r="D51" s="97" t="s">
        <v>223</v>
      </c>
      <c r="E51" s="25" t="s">
        <v>193</v>
      </c>
      <c r="F51" s="25" t="s">
        <v>637</v>
      </c>
      <c r="G51" s="98" t="s">
        <v>615</v>
      </c>
      <c r="I51" s="10" t="str">
        <f>Table135[[#This Row],[Эрх олгосон огноо]]</f>
        <v>2019.05.03</v>
      </c>
      <c r="J51" s="25">
        <v>135</v>
      </c>
      <c r="K51" s="17">
        <v>9011751052</v>
      </c>
      <c r="L51" s="11">
        <f>Table135[[#This Row],[Регистрийн дугаар]]</f>
        <v>6328946</v>
      </c>
    </row>
    <row r="52" spans="1:12" ht="28.5" x14ac:dyDescent="0.2">
      <c r="A52" s="25">
        <v>51</v>
      </c>
      <c r="B52" s="25">
        <v>2802015</v>
      </c>
      <c r="C52" s="96" t="s">
        <v>224</v>
      </c>
      <c r="D52" s="97" t="s">
        <v>33</v>
      </c>
      <c r="E52" s="25" t="s">
        <v>193</v>
      </c>
      <c r="F52" s="25" t="s">
        <v>637</v>
      </c>
      <c r="G52" s="98" t="s">
        <v>609</v>
      </c>
      <c r="I52" s="10" t="str">
        <f>Table135[[#This Row],[Эрх олгосон огноо]]</f>
        <v>2019.05.03</v>
      </c>
      <c r="J52" s="25">
        <v>135</v>
      </c>
      <c r="K52" s="17">
        <v>714001002</v>
      </c>
      <c r="L52" s="11">
        <f>Table135[[#This Row],[Регистрийн дугаар]]</f>
        <v>2802015</v>
      </c>
    </row>
    <row r="53" spans="1:12" ht="28.5" x14ac:dyDescent="0.2">
      <c r="A53" s="25">
        <v>52</v>
      </c>
      <c r="B53" s="25">
        <v>3630781</v>
      </c>
      <c r="C53" s="96" t="s">
        <v>225</v>
      </c>
      <c r="D53" s="97" t="s">
        <v>33</v>
      </c>
      <c r="E53" s="25" t="s">
        <v>193</v>
      </c>
      <c r="F53" s="25" t="s">
        <v>637</v>
      </c>
      <c r="G53" s="98" t="s">
        <v>614</v>
      </c>
      <c r="I53" s="10" t="str">
        <f>Table135[[#This Row],[Эрх олгосон огноо]]</f>
        <v>2019.05.03</v>
      </c>
      <c r="J53" s="25">
        <v>135</v>
      </c>
      <c r="K53" s="17">
        <v>1111012009</v>
      </c>
      <c r="L53" s="11">
        <f>Table135[[#This Row],[Регистрийн дугаар]]</f>
        <v>3630781</v>
      </c>
    </row>
    <row r="54" spans="1:12" ht="28.5" x14ac:dyDescent="0.2">
      <c r="A54" s="25">
        <v>53</v>
      </c>
      <c r="B54" s="25">
        <v>5718279</v>
      </c>
      <c r="C54" s="96" t="s">
        <v>226</v>
      </c>
      <c r="D54" s="97" t="s">
        <v>33</v>
      </c>
      <c r="E54" s="25" t="s">
        <v>193</v>
      </c>
      <c r="F54" s="25" t="s">
        <v>637</v>
      </c>
      <c r="G54" s="98" t="s">
        <v>627</v>
      </c>
      <c r="I54" s="10" t="str">
        <f>Table135[[#This Row],[Эрх олгосон огноо]]</f>
        <v>2019.05.03</v>
      </c>
      <c r="K54" s="17">
        <v>9011417052</v>
      </c>
      <c r="L54" s="11">
        <f>Table135[[#This Row],[Регистрийн дугаар]]</f>
        <v>5718279</v>
      </c>
    </row>
    <row r="55" spans="1:12" ht="57" x14ac:dyDescent="0.2">
      <c r="A55" s="25">
        <v>54</v>
      </c>
      <c r="B55" s="25">
        <v>5855918</v>
      </c>
      <c r="C55" s="96" t="s">
        <v>227</v>
      </c>
      <c r="D55" s="97" t="s">
        <v>157</v>
      </c>
      <c r="E55" s="25" t="s">
        <v>193</v>
      </c>
      <c r="F55" s="25" t="s">
        <v>637</v>
      </c>
      <c r="G55" s="98" t="s">
        <v>635</v>
      </c>
      <c r="I55" s="10" t="str">
        <f>Table135[[#This Row],[Эрх олгосон огноо]]</f>
        <v>2019.05.03</v>
      </c>
      <c r="J55" s="25">
        <v>136</v>
      </c>
      <c r="K55" s="17">
        <v>9011489075</v>
      </c>
      <c r="L55" s="11">
        <f>Table135[[#This Row],[Регистрийн дугаар]]</f>
        <v>5855918</v>
      </c>
    </row>
    <row r="56" spans="1:12" ht="57" x14ac:dyDescent="0.2">
      <c r="A56" s="25">
        <v>55</v>
      </c>
      <c r="B56" s="25">
        <v>6066135</v>
      </c>
      <c r="C56" s="96" t="s">
        <v>228</v>
      </c>
      <c r="D56" s="97" t="s">
        <v>157</v>
      </c>
      <c r="E56" s="25" t="s">
        <v>193</v>
      </c>
      <c r="F56" s="25" t="s">
        <v>637</v>
      </c>
      <c r="G56" s="98" t="s">
        <v>607</v>
      </c>
      <c r="I56" s="10" t="str">
        <f>Table135[[#This Row],[Эрх олгосон огноо]]</f>
        <v>2019.05.03</v>
      </c>
      <c r="J56" s="25">
        <v>135</v>
      </c>
      <c r="K56" s="17">
        <v>9011610029</v>
      </c>
      <c r="L56" s="11">
        <f>Table135[[#This Row],[Регистрийн дугаар]]</f>
        <v>6066135</v>
      </c>
    </row>
    <row r="57" spans="1:12" ht="57" x14ac:dyDescent="0.2">
      <c r="A57" s="25">
        <v>56</v>
      </c>
      <c r="B57" s="25">
        <v>5795516</v>
      </c>
      <c r="C57" s="96" t="s">
        <v>229</v>
      </c>
      <c r="D57" s="97" t="s">
        <v>157</v>
      </c>
      <c r="E57" s="25" t="s">
        <v>193</v>
      </c>
      <c r="F57" s="25" t="s">
        <v>637</v>
      </c>
      <c r="G57" s="98" t="s">
        <v>608</v>
      </c>
      <c r="I57" s="10" t="str">
        <f>Table135[[#This Row],[Эрх олгосон огноо]]</f>
        <v>2019.05.03</v>
      </c>
      <c r="J57" s="25">
        <v>135</v>
      </c>
      <c r="K57" s="17">
        <v>9011456101</v>
      </c>
      <c r="L57" s="11">
        <f>Table135[[#This Row],[Регистрийн дугаар]]</f>
        <v>5795516</v>
      </c>
    </row>
    <row r="58" spans="1:12" ht="57" x14ac:dyDescent="0.2">
      <c r="A58" s="25">
        <v>57</v>
      </c>
      <c r="B58" s="25">
        <v>5688221</v>
      </c>
      <c r="C58" s="96" t="s">
        <v>230</v>
      </c>
      <c r="D58" s="97" t="s">
        <v>157</v>
      </c>
      <c r="E58" s="25" t="s">
        <v>193</v>
      </c>
      <c r="F58" s="25" t="s">
        <v>637</v>
      </c>
      <c r="G58" s="98" t="s">
        <v>613</v>
      </c>
      <c r="I58" s="10" t="str">
        <f>Table135[[#This Row],[Эрх олгосон огноо]]</f>
        <v>2019.05.03</v>
      </c>
      <c r="J58" s="25">
        <v>135</v>
      </c>
      <c r="K58" s="17">
        <v>9011399074</v>
      </c>
      <c r="L58" s="11">
        <f>Table135[[#This Row],[Регистрийн дугаар]]</f>
        <v>5688221</v>
      </c>
    </row>
    <row r="59" spans="1:12" ht="28.5" x14ac:dyDescent="0.2">
      <c r="A59" s="25">
        <v>58</v>
      </c>
      <c r="B59" s="25">
        <v>5039517</v>
      </c>
      <c r="C59" s="96" t="s">
        <v>231</v>
      </c>
      <c r="D59" s="97" t="s">
        <v>232</v>
      </c>
      <c r="E59" s="25" t="s">
        <v>282</v>
      </c>
      <c r="F59" s="25" t="s">
        <v>637</v>
      </c>
      <c r="G59" s="98" t="s">
        <v>638</v>
      </c>
      <c r="I59" s="10" t="str">
        <f>Table135[[#This Row],[Эрх олгосон огноо]]</f>
        <v>2019.07.10</v>
      </c>
      <c r="J59" s="25">
        <v>235</v>
      </c>
      <c r="K59" s="17">
        <v>9011069114</v>
      </c>
      <c r="L59" s="11">
        <f>Table135[[#This Row],[Регистрийн дугаар]]</f>
        <v>5039517</v>
      </c>
    </row>
    <row r="60" spans="1:12" ht="185.25" x14ac:dyDescent="0.2">
      <c r="A60" s="25">
        <v>59</v>
      </c>
      <c r="B60" s="25">
        <v>2337398</v>
      </c>
      <c r="C60" s="96" t="s">
        <v>233</v>
      </c>
      <c r="D60" s="97" t="s">
        <v>139</v>
      </c>
      <c r="E60" s="25" t="s">
        <v>234</v>
      </c>
      <c r="F60" s="25" t="s">
        <v>654</v>
      </c>
      <c r="G60" s="98" t="s">
        <v>639</v>
      </c>
      <c r="I60" s="10" t="str">
        <f>Table135[[#This Row],[Эрх олгосон огноо]]</f>
        <v>2019.05.28</v>
      </c>
      <c r="J60" s="25">
        <v>169</v>
      </c>
      <c r="K60" s="17">
        <v>9011450084</v>
      </c>
      <c r="L60" s="11">
        <f>Table135[[#This Row],[Регистрийн дугаар]]</f>
        <v>2337398</v>
      </c>
    </row>
    <row r="61" spans="1:12" ht="185.25" x14ac:dyDescent="0.2">
      <c r="A61" s="25">
        <v>60</v>
      </c>
      <c r="B61" s="25">
        <v>5048354</v>
      </c>
      <c r="C61" s="96" t="s">
        <v>235</v>
      </c>
      <c r="D61" s="97" t="s">
        <v>139</v>
      </c>
      <c r="E61" s="25" t="s">
        <v>234</v>
      </c>
      <c r="F61" s="25" t="s">
        <v>654</v>
      </c>
      <c r="G61" s="98" t="s">
        <v>641</v>
      </c>
      <c r="I61" s="10" t="str">
        <f>Table135[[#This Row],[Эрх олгосон огноо]]</f>
        <v>2019.05.28</v>
      </c>
      <c r="J61" s="25">
        <v>169</v>
      </c>
      <c r="K61" s="17">
        <v>9011026098</v>
      </c>
      <c r="L61" s="11">
        <f>Table135[[#This Row],[Регистрийн дугаар]]</f>
        <v>5048354</v>
      </c>
    </row>
    <row r="62" spans="1:12" ht="128.25" x14ac:dyDescent="0.2">
      <c r="A62" s="25">
        <v>61</v>
      </c>
      <c r="B62" s="25">
        <v>2618583</v>
      </c>
      <c r="C62" s="96" t="s">
        <v>236</v>
      </c>
      <c r="D62" s="97" t="s">
        <v>237</v>
      </c>
      <c r="E62" s="25" t="s">
        <v>234</v>
      </c>
      <c r="F62" s="25" t="s">
        <v>654</v>
      </c>
      <c r="G62" s="98" t="s">
        <v>640</v>
      </c>
      <c r="I62" s="10" t="str">
        <f>Table135[[#This Row],[Эрх олгосон огноо]]</f>
        <v>2019.05.28</v>
      </c>
      <c r="J62" s="25">
        <v>169</v>
      </c>
      <c r="K62" s="17">
        <v>9011088138</v>
      </c>
      <c r="L62" s="11">
        <f>Table135[[#This Row],[Регистрийн дугаар]]</f>
        <v>2618583</v>
      </c>
    </row>
    <row r="63" spans="1:12" ht="156.75" x14ac:dyDescent="0.2">
      <c r="A63" s="25">
        <v>62</v>
      </c>
      <c r="B63" s="25">
        <v>2792745</v>
      </c>
      <c r="C63" s="96" t="s">
        <v>238</v>
      </c>
      <c r="D63" s="97" t="s">
        <v>166</v>
      </c>
      <c r="E63" s="25" t="s">
        <v>234</v>
      </c>
      <c r="F63" s="25" t="s">
        <v>654</v>
      </c>
      <c r="G63" s="98" t="s">
        <v>642</v>
      </c>
      <c r="I63" s="10" t="str">
        <f>Table135[[#This Row],[Эрх олгосон огноо]]</f>
        <v>2019.05.28</v>
      </c>
      <c r="J63" s="25">
        <v>169</v>
      </c>
      <c r="K63" s="17">
        <v>9011067140</v>
      </c>
      <c r="L63" s="11">
        <f>Table135[[#This Row],[Регистрийн дугаар]]</f>
        <v>2792745</v>
      </c>
    </row>
    <row r="64" spans="1:12" ht="71.25" x14ac:dyDescent="0.2">
      <c r="A64" s="25">
        <v>63</v>
      </c>
      <c r="B64" s="25">
        <v>5692601</v>
      </c>
      <c r="C64" s="96" t="s">
        <v>239</v>
      </c>
      <c r="D64" s="97" t="s">
        <v>72</v>
      </c>
      <c r="E64" s="25" t="s">
        <v>234</v>
      </c>
      <c r="F64" s="25" t="s">
        <v>654</v>
      </c>
      <c r="G64" s="98" t="s">
        <v>645</v>
      </c>
      <c r="I64" s="10" t="str">
        <f>Table135[[#This Row],[Эрх олгосон огноо]]</f>
        <v>2019.05.28</v>
      </c>
      <c r="J64" s="25">
        <v>169</v>
      </c>
      <c r="K64" s="17">
        <v>9019060083</v>
      </c>
      <c r="L64" s="11">
        <f>Table135[[#This Row],[Регистрийн дугаар]]</f>
        <v>5692601</v>
      </c>
    </row>
    <row r="65" spans="1:12" ht="128.25" x14ac:dyDescent="0.2">
      <c r="A65" s="25">
        <v>64</v>
      </c>
      <c r="B65" s="25">
        <v>2876051</v>
      </c>
      <c r="C65" s="96" t="s">
        <v>240</v>
      </c>
      <c r="D65" s="97" t="s">
        <v>41</v>
      </c>
      <c r="E65" s="25" t="s">
        <v>234</v>
      </c>
      <c r="F65" s="25" t="s">
        <v>654</v>
      </c>
      <c r="G65" s="98" t="s">
        <v>644</v>
      </c>
      <c r="I65" s="10" t="str">
        <f>Table135[[#This Row],[Эрх олгосон огноо]]</f>
        <v>2019.05.28</v>
      </c>
      <c r="J65" s="25">
        <v>169</v>
      </c>
      <c r="K65" s="17">
        <v>9011039084</v>
      </c>
      <c r="L65" s="11">
        <f>Table135[[#This Row],[Регистрийн дугаар]]</f>
        <v>2876051</v>
      </c>
    </row>
    <row r="66" spans="1:12" ht="57" x14ac:dyDescent="0.2">
      <c r="A66" s="25">
        <v>65</v>
      </c>
      <c r="B66" s="25">
        <v>5564573</v>
      </c>
      <c r="C66" s="96" t="s">
        <v>241</v>
      </c>
      <c r="D66" s="97" t="s">
        <v>90</v>
      </c>
      <c r="E66" s="25" t="s">
        <v>234</v>
      </c>
      <c r="F66" s="25" t="s">
        <v>654</v>
      </c>
      <c r="G66" s="98" t="s">
        <v>649</v>
      </c>
      <c r="I66" s="10" t="str">
        <f>Table135[[#This Row],[Эрх олгосон огноо]]</f>
        <v>2019.05.28</v>
      </c>
      <c r="J66" s="25">
        <v>169</v>
      </c>
      <c r="K66" s="17">
        <v>9011333108</v>
      </c>
      <c r="L66" s="11">
        <f>Table135[[#This Row],[Регистрийн дугаар]]</f>
        <v>5564573</v>
      </c>
    </row>
    <row r="67" spans="1:12" ht="85.5" x14ac:dyDescent="0.2">
      <c r="A67" s="25">
        <v>66</v>
      </c>
      <c r="B67" s="25">
        <v>2867664</v>
      </c>
      <c r="C67" s="96" t="s">
        <v>242</v>
      </c>
      <c r="D67" s="97" t="s">
        <v>211</v>
      </c>
      <c r="E67" s="25" t="s">
        <v>234</v>
      </c>
      <c r="F67" s="25" t="s">
        <v>654</v>
      </c>
      <c r="G67" s="98" t="s">
        <v>650</v>
      </c>
      <c r="I67" s="10" t="str">
        <f>Table135[[#This Row],[Эрх олгосон огноо]]</f>
        <v>2019.05.28</v>
      </c>
      <c r="J67" s="25">
        <v>169</v>
      </c>
      <c r="K67" s="17">
        <v>9011048079</v>
      </c>
      <c r="L67" s="11">
        <f>Table135[[#This Row],[Регистрийн дугаар]]</f>
        <v>2867664</v>
      </c>
    </row>
    <row r="68" spans="1:12" ht="156.75" x14ac:dyDescent="0.2">
      <c r="A68" s="25">
        <v>67</v>
      </c>
      <c r="B68" s="25">
        <v>2051028</v>
      </c>
      <c r="C68" s="96" t="s">
        <v>243</v>
      </c>
      <c r="D68" s="97" t="s">
        <v>1155</v>
      </c>
      <c r="E68" s="25" t="s">
        <v>234</v>
      </c>
      <c r="F68" s="25" t="s">
        <v>654</v>
      </c>
      <c r="G68" s="98" t="s">
        <v>646</v>
      </c>
      <c r="I68" s="10" t="str">
        <f>Table135[[#This Row],[Эрх олгосон огноо]]</f>
        <v>2019.05.28</v>
      </c>
      <c r="J68" s="25">
        <v>169</v>
      </c>
      <c r="K68" s="17">
        <v>1912012003</v>
      </c>
      <c r="L68" s="11">
        <f>Table135[[#This Row],[Регистрийн дугаар]]</f>
        <v>2051028</v>
      </c>
    </row>
    <row r="69" spans="1:12" ht="142.5" x14ac:dyDescent="0.2">
      <c r="A69" s="25">
        <v>68</v>
      </c>
      <c r="B69" s="25">
        <v>2882191</v>
      </c>
      <c r="C69" s="96" t="s">
        <v>244</v>
      </c>
      <c r="D69" s="97" t="s">
        <v>178</v>
      </c>
      <c r="E69" s="25" t="s">
        <v>234</v>
      </c>
      <c r="F69" s="25" t="s">
        <v>654</v>
      </c>
      <c r="G69" s="98" t="s">
        <v>647</v>
      </c>
      <c r="I69" s="10" t="str">
        <f>Table135[[#This Row],[Эрх олгосон огноо]]</f>
        <v>2019.05.28</v>
      </c>
      <c r="J69" s="25">
        <v>169</v>
      </c>
      <c r="K69" s="17">
        <v>412001001</v>
      </c>
      <c r="L69" s="11">
        <f>Table135[[#This Row],[Регистрийн дугаар]]</f>
        <v>2882191</v>
      </c>
    </row>
    <row r="70" spans="1:12" ht="114" x14ac:dyDescent="0.2">
      <c r="A70" s="25">
        <v>69</v>
      </c>
      <c r="B70" s="25">
        <v>5666511</v>
      </c>
      <c r="C70" s="96" t="s">
        <v>245</v>
      </c>
      <c r="D70" s="97" t="s">
        <v>154</v>
      </c>
      <c r="E70" s="25" t="s">
        <v>234</v>
      </c>
      <c r="F70" s="25" t="s">
        <v>654</v>
      </c>
      <c r="G70" s="98" t="s">
        <v>653</v>
      </c>
      <c r="I70" s="10" t="str">
        <f>Table135[[#This Row],[Эрх олгосон огноо]]</f>
        <v>2019.05.28</v>
      </c>
      <c r="J70" s="25">
        <v>169</v>
      </c>
      <c r="K70" s="17">
        <v>9011375139</v>
      </c>
      <c r="L70" s="11">
        <f>Table135[[#This Row],[Регистрийн дугаар]]</f>
        <v>5666511</v>
      </c>
    </row>
    <row r="71" spans="1:12" ht="42.75" x14ac:dyDescent="0.2">
      <c r="A71" s="25">
        <v>70</v>
      </c>
      <c r="B71" s="25">
        <v>5026628</v>
      </c>
      <c r="C71" s="96" t="s">
        <v>246</v>
      </c>
      <c r="D71" s="97" t="s">
        <v>247</v>
      </c>
      <c r="E71" s="25" t="s">
        <v>234</v>
      </c>
      <c r="F71" s="25" t="s">
        <v>654</v>
      </c>
      <c r="G71" s="98" t="s">
        <v>648</v>
      </c>
      <c r="I71" s="10" t="str">
        <f>Table135[[#This Row],[Эрх олгосон огноо]]</f>
        <v>2019.05.28</v>
      </c>
      <c r="J71" s="25">
        <v>169</v>
      </c>
      <c r="K71" s="17">
        <v>9011052091</v>
      </c>
      <c r="L71" s="11">
        <f>Table135[[#This Row],[Регистрийн дугаар]]</f>
        <v>5026628</v>
      </c>
    </row>
    <row r="72" spans="1:12" ht="42.75" x14ac:dyDescent="0.2">
      <c r="A72" s="25">
        <v>71</v>
      </c>
      <c r="B72" s="25">
        <v>5276764</v>
      </c>
      <c r="C72" s="96" t="s">
        <v>248</v>
      </c>
      <c r="D72" s="97" t="s">
        <v>247</v>
      </c>
      <c r="E72" s="25" t="s">
        <v>234</v>
      </c>
      <c r="F72" s="25" t="s">
        <v>654</v>
      </c>
      <c r="G72" s="98" t="s">
        <v>652</v>
      </c>
      <c r="I72" s="10" t="str">
        <f>Table135[[#This Row],[Эрх олгосон огноо]]</f>
        <v>2019.05.28</v>
      </c>
      <c r="J72" s="25">
        <v>169</v>
      </c>
      <c r="K72" s="17">
        <v>9011179051</v>
      </c>
      <c r="L72" s="11">
        <f>Table135[[#This Row],[Регистрийн дугаар]]</f>
        <v>5276764</v>
      </c>
    </row>
    <row r="73" spans="1:12" ht="71.25" x14ac:dyDescent="0.2">
      <c r="A73" s="25">
        <v>72</v>
      </c>
      <c r="B73" s="25">
        <v>2706776</v>
      </c>
      <c r="C73" s="96" t="s">
        <v>249</v>
      </c>
      <c r="D73" s="97" t="s">
        <v>34</v>
      </c>
      <c r="E73" s="25" t="s">
        <v>234</v>
      </c>
      <c r="F73" s="25" t="s">
        <v>654</v>
      </c>
      <c r="G73" s="98" t="s">
        <v>643</v>
      </c>
      <c r="I73" s="10" t="str">
        <f>Table135[[#This Row],[Эрх олгосон огноо]]</f>
        <v>2019.05.28</v>
      </c>
      <c r="J73" s="25">
        <v>169</v>
      </c>
      <c r="K73" s="17">
        <v>9011093017</v>
      </c>
      <c r="L73" s="11">
        <f>Table135[[#This Row],[Регистрийн дугаар]]</f>
        <v>2706776</v>
      </c>
    </row>
    <row r="74" spans="1:12" ht="114" x14ac:dyDescent="0.2">
      <c r="A74" s="25">
        <v>73</v>
      </c>
      <c r="B74" s="25">
        <v>4281195</v>
      </c>
      <c r="C74" s="96" t="s">
        <v>250</v>
      </c>
      <c r="D74" s="97" t="s">
        <v>1127</v>
      </c>
      <c r="E74" s="25" t="s">
        <v>234</v>
      </c>
      <c r="F74" s="25" t="s">
        <v>654</v>
      </c>
      <c r="G74" s="98" t="s">
        <v>657</v>
      </c>
      <c r="H74" s="25" t="s">
        <v>1128</v>
      </c>
      <c r="I74" s="10" t="str">
        <f>Table135[[#This Row],[Эрх олгосон огноо]]</f>
        <v>2019.05.28</v>
      </c>
      <c r="J74" s="25">
        <v>170</v>
      </c>
      <c r="K74" s="17">
        <v>1911025061</v>
      </c>
      <c r="L74" s="11">
        <f>Table135[[#This Row],[Регистрийн дугаар]]</f>
        <v>4281195</v>
      </c>
    </row>
    <row r="75" spans="1:12" ht="99.75" x14ac:dyDescent="0.2">
      <c r="A75" s="25">
        <v>74</v>
      </c>
      <c r="B75" s="25">
        <v>5857481</v>
      </c>
      <c r="C75" s="96" t="s">
        <v>251</v>
      </c>
      <c r="D75" s="97" t="s">
        <v>184</v>
      </c>
      <c r="E75" s="25" t="s">
        <v>234</v>
      </c>
      <c r="F75" s="25" t="s">
        <v>654</v>
      </c>
      <c r="G75" s="98" t="s">
        <v>662</v>
      </c>
      <c r="I75" s="10" t="str">
        <f>Table135[[#This Row],[Эрх олгосон огноо]]</f>
        <v>2019.05.28</v>
      </c>
      <c r="J75" s="25">
        <v>170</v>
      </c>
      <c r="K75" s="17">
        <v>9011492096</v>
      </c>
      <c r="L75" s="11">
        <f>Table135[[#This Row],[Регистрийн дугаар]]</f>
        <v>5857481</v>
      </c>
    </row>
    <row r="76" spans="1:12" ht="28.5" x14ac:dyDescent="0.2">
      <c r="A76" s="25">
        <v>75</v>
      </c>
      <c r="B76" s="25">
        <v>6404359</v>
      </c>
      <c r="C76" s="96" t="s">
        <v>252</v>
      </c>
      <c r="D76" s="97" t="s">
        <v>33</v>
      </c>
      <c r="E76" s="25" t="s">
        <v>234</v>
      </c>
      <c r="F76" s="25" t="s">
        <v>654</v>
      </c>
      <c r="G76" s="98" t="s">
        <v>658</v>
      </c>
      <c r="I76" s="10" t="str">
        <f>Table135[[#This Row],[Эрх олгосон огноо]]</f>
        <v>2019.05.28</v>
      </c>
      <c r="J76" s="25">
        <v>170</v>
      </c>
      <c r="K76" s="17">
        <v>9011786148</v>
      </c>
      <c r="L76" s="11">
        <f>Table135[[#This Row],[Регистрийн дугаар]]</f>
        <v>6404359</v>
      </c>
    </row>
    <row r="77" spans="1:12" ht="28.5" x14ac:dyDescent="0.2">
      <c r="A77" s="25">
        <v>76</v>
      </c>
      <c r="B77" s="25">
        <v>6384102</v>
      </c>
      <c r="C77" s="96" t="s">
        <v>253</v>
      </c>
      <c r="D77" s="97" t="s">
        <v>33</v>
      </c>
      <c r="E77" s="25" t="s">
        <v>234</v>
      </c>
      <c r="F77" s="25" t="s">
        <v>654</v>
      </c>
      <c r="G77" s="98" t="s">
        <v>659</v>
      </c>
      <c r="I77" s="10" t="str">
        <f>Table135[[#This Row],[Эрх олгосон огноо]]</f>
        <v>2019.05.28</v>
      </c>
      <c r="J77" s="25">
        <v>170</v>
      </c>
      <c r="K77" s="17">
        <v>9011779060</v>
      </c>
      <c r="L77" s="11">
        <f>Table135[[#This Row],[Регистрийн дугаар]]</f>
        <v>6384102</v>
      </c>
    </row>
    <row r="78" spans="1:12" ht="28.5" x14ac:dyDescent="0.2">
      <c r="A78" s="25">
        <v>77</v>
      </c>
      <c r="B78" s="25">
        <v>6419879</v>
      </c>
      <c r="C78" s="96" t="s">
        <v>254</v>
      </c>
      <c r="D78" s="97" t="s">
        <v>33</v>
      </c>
      <c r="E78" s="25" t="s">
        <v>234</v>
      </c>
      <c r="F78" s="25" t="s">
        <v>654</v>
      </c>
      <c r="G78" s="98" t="s">
        <v>660</v>
      </c>
      <c r="I78" s="10" t="str">
        <f>Table135[[#This Row],[Эрх олгосон огноо]]</f>
        <v>2019.05.28</v>
      </c>
      <c r="J78" s="25">
        <v>170</v>
      </c>
      <c r="K78" s="17">
        <v>9011787059</v>
      </c>
      <c r="L78" s="11">
        <f>Table135[[#This Row],[Регистрийн дугаар]]</f>
        <v>6419879</v>
      </c>
    </row>
    <row r="79" spans="1:12" ht="57" x14ac:dyDescent="0.2">
      <c r="A79" s="25">
        <v>78</v>
      </c>
      <c r="B79" s="25">
        <v>5683882</v>
      </c>
      <c r="C79" s="96" t="s">
        <v>255</v>
      </c>
      <c r="D79" s="97" t="s">
        <v>157</v>
      </c>
      <c r="E79" s="25" t="s">
        <v>234</v>
      </c>
      <c r="F79" s="25" t="s">
        <v>654</v>
      </c>
      <c r="G79" s="98" t="s">
        <v>651</v>
      </c>
      <c r="I79" s="10" t="str">
        <f>Table135[[#This Row],[Эрх олгосон огноо]]</f>
        <v>2019.05.28</v>
      </c>
      <c r="J79" s="25">
        <v>169</v>
      </c>
      <c r="K79" s="17">
        <v>9011394145</v>
      </c>
      <c r="L79" s="11">
        <f>Table135[[#This Row],[Регистрийн дугаар]]</f>
        <v>5683882</v>
      </c>
    </row>
    <row r="80" spans="1:12" ht="57" x14ac:dyDescent="0.2">
      <c r="A80" s="25">
        <v>79</v>
      </c>
      <c r="B80" s="25">
        <v>3618838</v>
      </c>
      <c r="C80" s="96" t="s">
        <v>256</v>
      </c>
      <c r="D80" s="97" t="s">
        <v>157</v>
      </c>
      <c r="E80" s="25" t="s">
        <v>234</v>
      </c>
      <c r="F80" s="25" t="s">
        <v>654</v>
      </c>
      <c r="G80" s="98" t="s">
        <v>661</v>
      </c>
      <c r="I80" s="10" t="str">
        <f>Table135[[#This Row],[Эрх олгосон огноо]]</f>
        <v>2019.05.28</v>
      </c>
      <c r="J80" s="25">
        <v>170</v>
      </c>
      <c r="K80" s="17">
        <v>1111005134</v>
      </c>
      <c r="L80" s="11">
        <f>Table135[[#This Row],[Регистрийн дугаар]]</f>
        <v>3618838</v>
      </c>
    </row>
    <row r="81" spans="1:12" ht="28.5" x14ac:dyDescent="0.2">
      <c r="A81" s="25">
        <v>80</v>
      </c>
      <c r="B81" s="25">
        <v>5169712</v>
      </c>
      <c r="C81" s="96" t="s">
        <v>192</v>
      </c>
      <c r="D81" s="97" t="s">
        <v>23</v>
      </c>
      <c r="E81" s="25" t="s">
        <v>234</v>
      </c>
      <c r="F81" s="25" t="s">
        <v>654</v>
      </c>
      <c r="G81" s="98" t="s">
        <v>655</v>
      </c>
      <c r="I81" s="10" t="str">
        <f>Table135[[#This Row],[Эрх олгосон огноо]]</f>
        <v>2019.05.28</v>
      </c>
      <c r="J81" s="25">
        <v>170</v>
      </c>
      <c r="K81" s="17">
        <v>9019045054</v>
      </c>
      <c r="L81" s="11">
        <f>Table135[[#This Row],[Регистрийн дугаар]]</f>
        <v>5169712</v>
      </c>
    </row>
    <row r="82" spans="1:12" ht="28.5" x14ac:dyDescent="0.2">
      <c r="A82" s="25">
        <v>81</v>
      </c>
      <c r="B82" s="25">
        <v>5238463</v>
      </c>
      <c r="C82" s="96" t="s">
        <v>109</v>
      </c>
      <c r="D82" s="97" t="s">
        <v>23</v>
      </c>
      <c r="E82" s="25" t="s">
        <v>234</v>
      </c>
      <c r="F82" s="25" t="s">
        <v>654</v>
      </c>
      <c r="G82" s="98" t="s">
        <v>656</v>
      </c>
      <c r="I82" s="10" t="str">
        <f>Table135[[#This Row],[Эрх олгосон огноо]]</f>
        <v>2019.05.28</v>
      </c>
      <c r="J82" s="25">
        <v>170</v>
      </c>
      <c r="K82" s="17">
        <v>9011158064</v>
      </c>
      <c r="L82" s="11">
        <f>Table135[[#This Row],[Регистрийн дугаар]]</f>
        <v>5238463</v>
      </c>
    </row>
    <row r="83" spans="1:12" ht="85.5" x14ac:dyDescent="0.2">
      <c r="A83" s="25">
        <v>82</v>
      </c>
      <c r="B83" s="25">
        <v>5711932</v>
      </c>
      <c r="C83" s="96" t="s">
        <v>257</v>
      </c>
      <c r="D83" s="97" t="s">
        <v>63</v>
      </c>
      <c r="E83" s="25" t="s">
        <v>258</v>
      </c>
      <c r="F83" s="25" t="s">
        <v>684</v>
      </c>
      <c r="G83" s="98" t="s">
        <v>685</v>
      </c>
      <c r="I83" s="10" t="str">
        <f>Table135[[#This Row],[Эрх олгосон огноо]]</f>
        <v>2019.06.20</v>
      </c>
      <c r="J83" s="25">
        <v>205</v>
      </c>
      <c r="K83" s="17">
        <v>9011410123</v>
      </c>
      <c r="L83" s="11">
        <f>Table135[[#This Row],[Регистрийн дугаар]]</f>
        <v>5711932</v>
      </c>
    </row>
    <row r="84" spans="1:12" ht="57" x14ac:dyDescent="0.2">
      <c r="A84" s="25">
        <v>83</v>
      </c>
      <c r="B84" s="25">
        <v>5139996</v>
      </c>
      <c r="C84" s="96" t="s">
        <v>259</v>
      </c>
      <c r="D84" s="97" t="s">
        <v>114</v>
      </c>
      <c r="E84" s="25" t="s">
        <v>258</v>
      </c>
      <c r="F84" s="25" t="s">
        <v>684</v>
      </c>
      <c r="G84" s="98" t="s">
        <v>674</v>
      </c>
      <c r="I84" s="10" t="str">
        <f>Table135[[#This Row],[Эрх олгосон огноо]]</f>
        <v>2019.06.20</v>
      </c>
      <c r="J84" s="25">
        <v>205</v>
      </c>
      <c r="K84" s="17">
        <v>9011103002</v>
      </c>
      <c r="L84" s="11">
        <f>Table135[[#This Row],[Регистрийн дугаар]]</f>
        <v>5139996</v>
      </c>
    </row>
    <row r="85" spans="1:12" ht="42.75" x14ac:dyDescent="0.2">
      <c r="A85" s="25">
        <v>84</v>
      </c>
      <c r="B85" s="25">
        <v>6073018</v>
      </c>
      <c r="C85" s="94" t="s">
        <v>260</v>
      </c>
      <c r="D85" s="97" t="s">
        <v>261</v>
      </c>
      <c r="E85" s="25" t="s">
        <v>258</v>
      </c>
      <c r="F85" s="25" t="s">
        <v>684</v>
      </c>
      <c r="G85" s="98" t="s">
        <v>670</v>
      </c>
      <c r="I85" s="10" t="str">
        <f>Table135[[#This Row],[Эрх олгосон огноо]]</f>
        <v>2019.06.20</v>
      </c>
      <c r="J85" s="25">
        <v>204</v>
      </c>
      <c r="K85" s="17">
        <v>9019082071</v>
      </c>
      <c r="L85" s="11">
        <f>Table135[[#This Row],[Регистрийн дугаар]]</f>
        <v>6073018</v>
      </c>
    </row>
    <row r="86" spans="1:12" ht="185.25" x14ac:dyDescent="0.2">
      <c r="A86" s="25">
        <v>85</v>
      </c>
      <c r="B86" s="25">
        <v>2033003</v>
      </c>
      <c r="C86" s="96" t="s">
        <v>262</v>
      </c>
      <c r="D86" s="97" t="s">
        <v>139</v>
      </c>
      <c r="E86" s="25" t="s">
        <v>258</v>
      </c>
      <c r="F86" s="25" t="s">
        <v>684</v>
      </c>
      <c r="G86" s="98" t="s">
        <v>676</v>
      </c>
      <c r="I86" s="10" t="str">
        <f>Table135[[#This Row],[Эрх олгосон огноо]]</f>
        <v>2019.06.20</v>
      </c>
      <c r="J86" s="25">
        <v>205</v>
      </c>
      <c r="K86" s="17">
        <v>1610001001</v>
      </c>
      <c r="L86" s="11">
        <f>Table135[[#This Row],[Регистрийн дугаар]]</f>
        <v>2033003</v>
      </c>
    </row>
    <row r="87" spans="1:12" ht="156.75" x14ac:dyDescent="0.2">
      <c r="A87" s="25">
        <v>86</v>
      </c>
      <c r="B87" s="25">
        <v>2588498</v>
      </c>
      <c r="C87" s="96" t="s">
        <v>263</v>
      </c>
      <c r="D87" s="97" t="s">
        <v>70</v>
      </c>
      <c r="E87" s="25" t="s">
        <v>258</v>
      </c>
      <c r="F87" s="25" t="s">
        <v>684</v>
      </c>
      <c r="G87" s="98" t="s">
        <v>677</v>
      </c>
      <c r="I87" s="10" t="str">
        <f>Table135[[#This Row],[Эрх олгосон огноо]]</f>
        <v>2019.06.20</v>
      </c>
      <c r="J87" s="25">
        <v>205</v>
      </c>
      <c r="K87" s="17">
        <v>9011070002</v>
      </c>
      <c r="L87" s="11">
        <f>Table135[[#This Row],[Регистрийн дугаар]]</f>
        <v>2588498</v>
      </c>
    </row>
    <row r="88" spans="1:12" ht="156.75" x14ac:dyDescent="0.2">
      <c r="A88" s="25">
        <v>87</v>
      </c>
      <c r="B88" s="25">
        <v>5185351</v>
      </c>
      <c r="C88" s="96" t="s">
        <v>264</v>
      </c>
      <c r="D88" s="97" t="s">
        <v>166</v>
      </c>
      <c r="E88" s="25" t="s">
        <v>258</v>
      </c>
      <c r="F88" s="25" t="s">
        <v>684</v>
      </c>
      <c r="G88" s="98" t="s">
        <v>675</v>
      </c>
      <c r="I88" s="10" t="str">
        <f>Table135[[#This Row],[Эрх олгосон огноо]]</f>
        <v>2019.06.20</v>
      </c>
      <c r="J88" s="25">
        <v>205</v>
      </c>
      <c r="K88" s="17">
        <v>9011128099</v>
      </c>
      <c r="L88" s="11">
        <f>Table135[[#This Row],[Регистрийн дугаар]]</f>
        <v>5185351</v>
      </c>
    </row>
    <row r="89" spans="1:12" ht="99.75" x14ac:dyDescent="0.2">
      <c r="A89" s="25">
        <v>88</v>
      </c>
      <c r="B89" s="25">
        <v>5438047</v>
      </c>
      <c r="C89" s="96" t="s">
        <v>265</v>
      </c>
      <c r="D89" s="97" t="s">
        <v>170</v>
      </c>
      <c r="E89" s="25" t="s">
        <v>258</v>
      </c>
      <c r="F89" s="25" t="s">
        <v>684</v>
      </c>
      <c r="G89" s="98" t="s">
        <v>678</v>
      </c>
      <c r="I89" s="10" t="str">
        <f>Table135[[#This Row],[Эрх олгосон огноо]]</f>
        <v>2019.06.20</v>
      </c>
      <c r="J89" s="25">
        <v>205</v>
      </c>
      <c r="K89" s="17">
        <v>9011269019</v>
      </c>
      <c r="L89" s="11">
        <f>Table135[[#This Row],[Регистрийн дугаар]]</f>
        <v>5438047</v>
      </c>
    </row>
    <row r="90" spans="1:12" ht="99.75" x14ac:dyDescent="0.2">
      <c r="A90" s="25">
        <v>89</v>
      </c>
      <c r="B90" s="25">
        <v>5094569</v>
      </c>
      <c r="C90" s="96" t="s">
        <v>266</v>
      </c>
      <c r="D90" s="97" t="s">
        <v>170</v>
      </c>
      <c r="E90" s="25" t="s">
        <v>258</v>
      </c>
      <c r="F90" s="25" t="s">
        <v>684</v>
      </c>
      <c r="G90" s="98" t="s">
        <v>682</v>
      </c>
      <c r="I90" s="10" t="str">
        <f>Table135[[#This Row],[Эрх олгосон огноо]]</f>
        <v>2019.06.20</v>
      </c>
      <c r="J90" s="25">
        <v>205</v>
      </c>
      <c r="K90" s="17">
        <v>9011061149</v>
      </c>
      <c r="L90" s="11">
        <f>Table135[[#This Row],[Регистрийн дугаар]]</f>
        <v>5094569</v>
      </c>
    </row>
    <row r="91" spans="1:12" ht="156.75" x14ac:dyDescent="0.2">
      <c r="A91" s="25">
        <v>90</v>
      </c>
      <c r="B91" s="25">
        <v>6255337</v>
      </c>
      <c r="C91" s="96" t="s">
        <v>267</v>
      </c>
      <c r="D91" s="97" t="s">
        <v>268</v>
      </c>
      <c r="E91" s="25" t="s">
        <v>258</v>
      </c>
      <c r="F91" s="25" t="s">
        <v>684</v>
      </c>
      <c r="G91" s="98" t="s">
        <v>673</v>
      </c>
      <c r="I91" s="10" t="str">
        <f>Table135[[#This Row],[Эрх олгосон огноо]]</f>
        <v>2019.06.20</v>
      </c>
      <c r="J91" s="25">
        <v>204</v>
      </c>
      <c r="K91" s="17">
        <v>9011716032</v>
      </c>
      <c r="L91" s="11">
        <f>Table135[[#This Row],[Регистрийн дугаар]]</f>
        <v>6255337</v>
      </c>
    </row>
    <row r="92" spans="1:12" ht="85.5" x14ac:dyDescent="0.2">
      <c r="A92" s="25">
        <v>91</v>
      </c>
      <c r="B92" s="25">
        <v>5219167</v>
      </c>
      <c r="C92" s="96" t="s">
        <v>269</v>
      </c>
      <c r="D92" s="97" t="s">
        <v>127</v>
      </c>
      <c r="E92" s="25" t="s">
        <v>258</v>
      </c>
      <c r="F92" s="25" t="s">
        <v>684</v>
      </c>
      <c r="G92" s="98" t="s">
        <v>679</v>
      </c>
      <c r="I92" s="10" t="str">
        <f>Table135[[#This Row],[Эрх олгосон огноо]]</f>
        <v>2019.06.20</v>
      </c>
      <c r="J92" s="25">
        <v>205</v>
      </c>
      <c r="K92" s="17">
        <v>9011148070</v>
      </c>
      <c r="L92" s="11">
        <f>Table135[[#This Row],[Регистрийн дугаар]]</f>
        <v>5219167</v>
      </c>
    </row>
    <row r="93" spans="1:12" ht="85.5" x14ac:dyDescent="0.2">
      <c r="A93" s="25">
        <v>92</v>
      </c>
      <c r="B93" s="25">
        <v>2772531</v>
      </c>
      <c r="C93" s="96" t="s">
        <v>270</v>
      </c>
      <c r="D93" s="97" t="s">
        <v>127</v>
      </c>
      <c r="E93" s="25" t="s">
        <v>258</v>
      </c>
      <c r="F93" s="25" t="s">
        <v>684</v>
      </c>
      <c r="G93" s="98" t="s">
        <v>680</v>
      </c>
      <c r="I93" s="10" t="str">
        <f>Table135[[#This Row],[Эрх олгосон огноо]]</f>
        <v>2019.06.20</v>
      </c>
      <c r="J93" s="25">
        <v>205</v>
      </c>
      <c r="K93" s="17">
        <v>9011068009</v>
      </c>
      <c r="L93" s="11">
        <f>Table135[[#This Row],[Регистрийн дугаар]]</f>
        <v>2772531</v>
      </c>
    </row>
    <row r="94" spans="1:12" ht="85.5" x14ac:dyDescent="0.2">
      <c r="A94" s="25">
        <v>93</v>
      </c>
      <c r="B94" s="25">
        <v>5492483</v>
      </c>
      <c r="C94" s="96" t="s">
        <v>271</v>
      </c>
      <c r="D94" s="97" t="s">
        <v>127</v>
      </c>
      <c r="E94" s="25" t="s">
        <v>258</v>
      </c>
      <c r="F94" s="25" t="s">
        <v>684</v>
      </c>
      <c r="G94" s="98" t="s">
        <v>681</v>
      </c>
      <c r="I94" s="10" t="str">
        <f>Table135[[#This Row],[Эрх олгосон огноо]]</f>
        <v>2019.06.20</v>
      </c>
      <c r="J94" s="25">
        <v>205</v>
      </c>
      <c r="K94" s="17">
        <v>9011297038</v>
      </c>
      <c r="L94" s="11">
        <f>Table135[[#This Row],[Регистрийн дугаар]]</f>
        <v>5492483</v>
      </c>
    </row>
    <row r="95" spans="1:12" ht="114" x14ac:dyDescent="0.2">
      <c r="A95" s="25">
        <v>94</v>
      </c>
      <c r="B95" s="25">
        <v>4371801</v>
      </c>
      <c r="C95" s="96" t="s">
        <v>272</v>
      </c>
      <c r="D95" s="97" t="s">
        <v>154</v>
      </c>
      <c r="E95" s="25" t="s">
        <v>258</v>
      </c>
      <c r="F95" s="25" t="s">
        <v>684</v>
      </c>
      <c r="G95" s="98" t="s">
        <v>667</v>
      </c>
      <c r="I95" s="10" t="str">
        <f>Table135[[#This Row],[Эрх олгосон огноо]]</f>
        <v>2019.06.20</v>
      </c>
      <c r="J95" s="25">
        <v>204</v>
      </c>
      <c r="K95" s="17">
        <v>2011007063</v>
      </c>
      <c r="L95" s="11">
        <f>Table135[[#This Row],[Регистрийн дугаар]]</f>
        <v>4371801</v>
      </c>
    </row>
    <row r="96" spans="1:12" ht="71.25" x14ac:dyDescent="0.2">
      <c r="A96" s="25">
        <v>95</v>
      </c>
      <c r="B96" s="25">
        <v>4615506</v>
      </c>
      <c r="C96" s="96" t="s">
        <v>273</v>
      </c>
      <c r="D96" s="97" t="s">
        <v>52</v>
      </c>
      <c r="E96" s="25" t="s">
        <v>258</v>
      </c>
      <c r="F96" s="25" t="s">
        <v>684</v>
      </c>
      <c r="G96" s="98" t="s">
        <v>668</v>
      </c>
      <c r="I96" s="10" t="str">
        <f>Table135[[#This Row],[Эрх олгосон огноо]]</f>
        <v>2019.06.20</v>
      </c>
      <c r="J96" s="25">
        <v>204</v>
      </c>
      <c r="K96" s="17">
        <v>3211003033</v>
      </c>
      <c r="L96" s="11">
        <f>Table135[[#This Row],[Регистрийн дугаар]]</f>
        <v>4615506</v>
      </c>
    </row>
    <row r="97" spans="1:12" ht="128.25" x14ac:dyDescent="0.2">
      <c r="A97" s="25">
        <v>96</v>
      </c>
      <c r="B97" s="25">
        <v>6410774</v>
      </c>
      <c r="C97" s="96" t="s">
        <v>274</v>
      </c>
      <c r="D97" s="97" t="s">
        <v>971</v>
      </c>
      <c r="E97" s="25" t="s">
        <v>258</v>
      </c>
      <c r="F97" s="25" t="s">
        <v>684</v>
      </c>
      <c r="G97" s="98" t="s">
        <v>671</v>
      </c>
      <c r="I97" s="10" t="str">
        <f>Table135[[#This Row],[Эрх олгосон огноо]]</f>
        <v>2019.06.20</v>
      </c>
      <c r="J97" s="25">
        <v>204</v>
      </c>
      <c r="K97" s="17">
        <v>9011014015</v>
      </c>
      <c r="L97" s="11">
        <f>Table135[[#This Row],[Регистрийн дугаар]]</f>
        <v>6410774</v>
      </c>
    </row>
    <row r="98" spans="1:12" ht="71.25" x14ac:dyDescent="0.2">
      <c r="A98" s="25">
        <v>97</v>
      </c>
      <c r="B98" s="25">
        <v>5016029</v>
      </c>
      <c r="C98" s="96" t="s">
        <v>35</v>
      </c>
      <c r="D98" s="97" t="s">
        <v>52</v>
      </c>
      <c r="E98" s="25" t="s">
        <v>258</v>
      </c>
      <c r="F98" s="25" t="s">
        <v>684</v>
      </c>
      <c r="G98" s="98" t="s">
        <v>672</v>
      </c>
      <c r="I98" s="10" t="str">
        <f>Table135[[#This Row],[Эрх олгосон огноо]]</f>
        <v>2019.06.20</v>
      </c>
      <c r="J98" s="25">
        <v>204</v>
      </c>
      <c r="K98" s="17">
        <v>9011007109</v>
      </c>
      <c r="L98" s="11">
        <f>Table135[[#This Row],[Регистрийн дугаар]]</f>
        <v>5016029</v>
      </c>
    </row>
    <row r="99" spans="1:12" ht="99.75" x14ac:dyDescent="0.2">
      <c r="A99" s="25">
        <v>98</v>
      </c>
      <c r="B99" s="25">
        <v>6191517</v>
      </c>
      <c r="C99" s="96" t="s">
        <v>275</v>
      </c>
      <c r="D99" s="97" t="s">
        <v>184</v>
      </c>
      <c r="E99" s="25" t="s">
        <v>258</v>
      </c>
      <c r="F99" s="25" t="s">
        <v>684</v>
      </c>
      <c r="G99" s="98" t="s">
        <v>665</v>
      </c>
      <c r="I99" s="10" t="str">
        <f>Table135[[#This Row],[Эрх олгосон огноо]]</f>
        <v>2019.06.20</v>
      </c>
      <c r="J99" s="25">
        <v>204</v>
      </c>
      <c r="K99" s="17">
        <v>9011675040</v>
      </c>
      <c r="L99" s="11">
        <f>Table135[[#This Row],[Регистрийн дугаар]]</f>
        <v>6191517</v>
      </c>
    </row>
    <row r="100" spans="1:12" ht="28.5" x14ac:dyDescent="0.2">
      <c r="A100" s="25">
        <v>99</v>
      </c>
      <c r="B100" s="25">
        <v>5340403</v>
      </c>
      <c r="C100" s="96" t="s">
        <v>276</v>
      </c>
      <c r="D100" s="97" t="s">
        <v>33</v>
      </c>
      <c r="E100" s="25" t="s">
        <v>258</v>
      </c>
      <c r="F100" s="25" t="s">
        <v>684</v>
      </c>
      <c r="G100" s="98" t="s">
        <v>663</v>
      </c>
      <c r="I100" s="10" t="str">
        <f>Table135[[#This Row],[Эрх олгосон огноо]]</f>
        <v>2019.06.20</v>
      </c>
      <c r="J100" s="25">
        <v>204</v>
      </c>
      <c r="K100" s="17">
        <v>9011205109</v>
      </c>
      <c r="L100" s="11">
        <f>Table135[[#This Row],[Регистрийн дугаар]]</f>
        <v>5340403</v>
      </c>
    </row>
    <row r="101" spans="1:12" ht="28.5" x14ac:dyDescent="0.2">
      <c r="A101" s="25">
        <v>100</v>
      </c>
      <c r="B101" s="25">
        <v>5719437</v>
      </c>
      <c r="C101" s="96" t="s">
        <v>277</v>
      </c>
      <c r="D101" s="97" t="s">
        <v>33</v>
      </c>
      <c r="E101" s="25" t="s">
        <v>258</v>
      </c>
      <c r="F101" s="25" t="s">
        <v>684</v>
      </c>
      <c r="G101" s="98" t="s">
        <v>664</v>
      </c>
      <c r="I101" s="10" t="str">
        <f>Table135[[#This Row],[Эрх олгосон огноо]]</f>
        <v>2019.06.20</v>
      </c>
      <c r="J101" s="25">
        <v>204</v>
      </c>
      <c r="K101" s="17">
        <v>9011412134</v>
      </c>
      <c r="L101" s="11">
        <f>Table135[[#This Row],[Регистрийн дугаар]]</f>
        <v>5719437</v>
      </c>
    </row>
    <row r="102" spans="1:12" ht="28.5" x14ac:dyDescent="0.2">
      <c r="A102" s="25">
        <v>101</v>
      </c>
      <c r="B102" s="25">
        <v>6052622</v>
      </c>
      <c r="C102" s="96" t="s">
        <v>278</v>
      </c>
      <c r="D102" s="97" t="s">
        <v>33</v>
      </c>
      <c r="E102" s="25" t="s">
        <v>258</v>
      </c>
      <c r="F102" s="25" t="s">
        <v>684</v>
      </c>
      <c r="G102" s="98" t="s">
        <v>666</v>
      </c>
      <c r="I102" s="10" t="str">
        <f>Table135[[#This Row],[Эрх олгосон огноо]]</f>
        <v>2019.06.20</v>
      </c>
      <c r="J102" s="25">
        <v>204</v>
      </c>
      <c r="K102" s="17">
        <v>9011596047</v>
      </c>
      <c r="L102" s="11">
        <f>Table135[[#This Row],[Регистрийн дугаар]]</f>
        <v>6052622</v>
      </c>
    </row>
    <row r="103" spans="1:12" ht="28.5" x14ac:dyDescent="0.2">
      <c r="A103" s="25">
        <v>102</v>
      </c>
      <c r="B103" s="25">
        <v>5889464</v>
      </c>
      <c r="C103" s="96" t="s">
        <v>279</v>
      </c>
      <c r="D103" s="97" t="s">
        <v>33</v>
      </c>
      <c r="E103" s="25" t="s">
        <v>258</v>
      </c>
      <c r="F103" s="25" t="s">
        <v>684</v>
      </c>
      <c r="G103" s="98" t="s">
        <v>669</v>
      </c>
      <c r="I103" s="10" t="str">
        <f>Table135[[#This Row],[Эрх олгосон огноо]]</f>
        <v>2019.06.20</v>
      </c>
      <c r="J103" s="25">
        <v>204</v>
      </c>
      <c r="K103" s="17">
        <v>9011496116</v>
      </c>
      <c r="L103" s="11">
        <f>Table135[[#This Row],[Регистрийн дугаар]]</f>
        <v>5889464</v>
      </c>
    </row>
    <row r="104" spans="1:12" ht="128.25" x14ac:dyDescent="0.2">
      <c r="A104" s="25">
        <v>103</v>
      </c>
      <c r="B104" s="25">
        <v>5547636</v>
      </c>
      <c r="C104" s="96" t="s">
        <v>280</v>
      </c>
      <c r="D104" s="97" t="s">
        <v>41</v>
      </c>
      <c r="E104" s="25" t="s">
        <v>258</v>
      </c>
      <c r="F104" s="25" t="s">
        <v>684</v>
      </c>
      <c r="G104" s="98" t="s">
        <v>683</v>
      </c>
      <c r="I104" s="10" t="str">
        <f>Table135[[#This Row],[Эрх олгосон огноо]]</f>
        <v>2019.06.20</v>
      </c>
      <c r="J104" s="25">
        <v>205</v>
      </c>
      <c r="K104" s="17">
        <v>9011321142</v>
      </c>
      <c r="L104" s="11">
        <f>Table135[[#This Row],[Регистрийн дугаар]]</f>
        <v>5547636</v>
      </c>
    </row>
    <row r="105" spans="1:12" ht="57" x14ac:dyDescent="0.2">
      <c r="A105" s="25">
        <v>104</v>
      </c>
      <c r="B105" s="25">
        <v>5194342</v>
      </c>
      <c r="C105" s="96" t="s">
        <v>281</v>
      </c>
      <c r="D105" s="97" t="s">
        <v>114</v>
      </c>
      <c r="E105" s="25" t="s">
        <v>282</v>
      </c>
      <c r="F105" s="25" t="s">
        <v>695</v>
      </c>
      <c r="G105" s="98" t="s">
        <v>673</v>
      </c>
      <c r="I105" s="10" t="str">
        <f>Table135[[#This Row],[Эрх олгосон огноо]]</f>
        <v>2019.07.10</v>
      </c>
      <c r="J105" s="25">
        <v>235</v>
      </c>
      <c r="K105" s="17">
        <v>9011135031</v>
      </c>
      <c r="L105" s="11">
        <f>Table135[[#This Row],[Регистрийн дугаар]]</f>
        <v>5194342</v>
      </c>
    </row>
    <row r="106" spans="1:12" ht="185.25" x14ac:dyDescent="0.2">
      <c r="A106" s="25">
        <v>105</v>
      </c>
      <c r="B106" s="25">
        <v>2549336</v>
      </c>
      <c r="C106" s="96" t="s">
        <v>951</v>
      </c>
      <c r="D106" s="97" t="s">
        <v>283</v>
      </c>
      <c r="E106" s="25" t="s">
        <v>282</v>
      </c>
      <c r="F106" s="25" t="s">
        <v>695</v>
      </c>
      <c r="G106" s="98" t="s">
        <v>692</v>
      </c>
      <c r="I106" s="10" t="str">
        <f>Table135[[#This Row],[Эрх олгосон огноо]]</f>
        <v>2019.07.10</v>
      </c>
      <c r="J106" s="25">
        <v>235</v>
      </c>
      <c r="K106" s="17">
        <v>9011011078</v>
      </c>
      <c r="L106" s="11">
        <f>Table135[[#This Row],[Регистрийн дугаар]]</f>
        <v>2549336</v>
      </c>
    </row>
    <row r="107" spans="1:12" ht="85.5" x14ac:dyDescent="0.2">
      <c r="A107" s="25">
        <v>106</v>
      </c>
      <c r="B107" s="25">
        <v>2101807</v>
      </c>
      <c r="C107" s="96" t="s">
        <v>284</v>
      </c>
      <c r="D107" s="97" t="s">
        <v>285</v>
      </c>
      <c r="E107" s="25" t="s">
        <v>282</v>
      </c>
      <c r="F107" s="25" t="s">
        <v>695</v>
      </c>
      <c r="G107" s="98" t="s">
        <v>696</v>
      </c>
      <c r="I107" s="10" t="str">
        <f>Table135[[#This Row],[Эрх олгосон огноо]]</f>
        <v>2019.07.10</v>
      </c>
      <c r="J107" s="25">
        <v>235</v>
      </c>
      <c r="K107" s="17">
        <v>9011053103</v>
      </c>
      <c r="L107" s="11">
        <f>Table135[[#This Row],[Регистрийн дугаар]]</f>
        <v>2101807</v>
      </c>
    </row>
    <row r="108" spans="1:12" ht="71.25" x14ac:dyDescent="0.2">
      <c r="A108" s="25">
        <v>107</v>
      </c>
      <c r="B108" s="25">
        <v>5308011</v>
      </c>
      <c r="C108" s="96" t="s">
        <v>694</v>
      </c>
      <c r="D108" s="97" t="s">
        <v>286</v>
      </c>
      <c r="E108" s="25" t="s">
        <v>282</v>
      </c>
      <c r="F108" s="25" t="s">
        <v>695</v>
      </c>
      <c r="G108" s="98" t="s">
        <v>693</v>
      </c>
      <c r="I108" s="10" t="str">
        <f>Table135[[#This Row],[Эрх олгосон огноо]]</f>
        <v>2019.07.10</v>
      </c>
      <c r="J108" s="25">
        <v>235</v>
      </c>
      <c r="K108" s="17">
        <v>9011194092</v>
      </c>
      <c r="L108" s="11">
        <f>Table135[[#This Row],[Регистрийн дугаар]]</f>
        <v>5308011</v>
      </c>
    </row>
    <row r="109" spans="1:12" ht="85.5" x14ac:dyDescent="0.2">
      <c r="A109" s="25">
        <v>108</v>
      </c>
      <c r="B109" s="25">
        <v>6310907</v>
      </c>
      <c r="C109" s="96" t="s">
        <v>287</v>
      </c>
      <c r="D109" s="97" t="s">
        <v>127</v>
      </c>
      <c r="E109" s="25" t="s">
        <v>282</v>
      </c>
      <c r="F109" s="25" t="s">
        <v>695</v>
      </c>
      <c r="G109" s="98" t="s">
        <v>688</v>
      </c>
      <c r="I109" s="10" t="str">
        <f>Table135[[#This Row],[Эрх олгосон огноо]]</f>
        <v>2019.07.10</v>
      </c>
      <c r="J109" s="25">
        <v>235</v>
      </c>
      <c r="K109" s="17">
        <v>9011735086</v>
      </c>
      <c r="L109" s="11">
        <f>Table135[[#This Row],[Регистрийн дугаар]]</f>
        <v>6310907</v>
      </c>
    </row>
    <row r="110" spans="1:12" ht="114" x14ac:dyDescent="0.2">
      <c r="A110" s="25">
        <v>109</v>
      </c>
      <c r="B110" s="25">
        <v>5461995</v>
      </c>
      <c r="C110" s="96" t="s">
        <v>288</v>
      </c>
      <c r="D110" s="97" t="s">
        <v>154</v>
      </c>
      <c r="E110" s="25" t="s">
        <v>282</v>
      </c>
      <c r="F110" s="25" t="s">
        <v>695</v>
      </c>
      <c r="G110" s="98" t="s">
        <v>691</v>
      </c>
      <c r="I110" s="10" t="str">
        <f>Table135[[#This Row],[Эрх олгосон огноо]]</f>
        <v>2019.07.10</v>
      </c>
      <c r="J110" s="25">
        <v>235</v>
      </c>
      <c r="K110" s="17">
        <v>9011280085</v>
      </c>
      <c r="L110" s="11">
        <f>Table135[[#This Row],[Регистрийн дугаар]]</f>
        <v>5461995</v>
      </c>
    </row>
    <row r="111" spans="1:12" ht="57" x14ac:dyDescent="0.2">
      <c r="A111" s="25">
        <v>110</v>
      </c>
      <c r="B111" s="25">
        <v>3076938</v>
      </c>
      <c r="C111" s="96" t="s">
        <v>289</v>
      </c>
      <c r="D111" s="97" t="s">
        <v>290</v>
      </c>
      <c r="E111" s="25" t="s">
        <v>282</v>
      </c>
      <c r="F111" s="25" t="s">
        <v>695</v>
      </c>
      <c r="G111" s="98" t="s">
        <v>690</v>
      </c>
      <c r="I111" s="10" t="str">
        <f>Table135[[#This Row],[Эрх олгосон огноо]]</f>
        <v>2019.07.10</v>
      </c>
      <c r="J111" s="25">
        <v>235</v>
      </c>
      <c r="K111" s="17">
        <v>211008119</v>
      </c>
      <c r="L111" s="11">
        <f>Table135[[#This Row],[Регистрийн дугаар]]</f>
        <v>3076938</v>
      </c>
    </row>
    <row r="112" spans="1:12" ht="128.25" x14ac:dyDescent="0.2">
      <c r="A112" s="25">
        <v>111</v>
      </c>
      <c r="B112" s="25">
        <v>5395356</v>
      </c>
      <c r="C112" s="96" t="s">
        <v>291</v>
      </c>
      <c r="D112" s="97" t="s">
        <v>292</v>
      </c>
      <c r="E112" s="25" t="s">
        <v>282</v>
      </c>
      <c r="F112" s="25" t="s">
        <v>695</v>
      </c>
      <c r="G112" s="98" t="s">
        <v>686</v>
      </c>
      <c r="I112" s="10" t="str">
        <f>Table135[[#This Row],[Эрх олгосон огноо]]</f>
        <v>2019.07.10</v>
      </c>
      <c r="J112" s="25">
        <v>235</v>
      </c>
      <c r="K112" s="17">
        <v>9011247015</v>
      </c>
      <c r="L112" s="11">
        <f>Table135[[#This Row],[Регистрийн дугаар]]</f>
        <v>5395356</v>
      </c>
    </row>
    <row r="113" spans="1:12" ht="28.5" x14ac:dyDescent="0.2">
      <c r="A113" s="25">
        <v>112</v>
      </c>
      <c r="B113" s="25">
        <v>6331289</v>
      </c>
      <c r="C113" s="96" t="s">
        <v>293</v>
      </c>
      <c r="D113" s="97" t="s">
        <v>33</v>
      </c>
      <c r="E113" s="25" t="s">
        <v>282</v>
      </c>
      <c r="F113" s="25" t="s">
        <v>695</v>
      </c>
      <c r="G113" s="98" t="s">
        <v>689</v>
      </c>
      <c r="I113" s="99" t="str">
        <f>Table135[[#This Row],[Эрх олгосон огноо]]</f>
        <v>2019.07.10</v>
      </c>
      <c r="J113" s="25">
        <v>235</v>
      </c>
      <c r="K113" s="17">
        <v>9011751090</v>
      </c>
      <c r="L113" s="11">
        <f>Table135[[#This Row],[Регистрийн дугаар]]</f>
        <v>6331289</v>
      </c>
    </row>
    <row r="114" spans="1:12" ht="28.5" x14ac:dyDescent="0.2">
      <c r="A114" s="25">
        <v>113</v>
      </c>
      <c r="B114" s="25">
        <v>5814154</v>
      </c>
      <c r="C114" s="96" t="s">
        <v>294</v>
      </c>
      <c r="D114" s="97" t="s">
        <v>232</v>
      </c>
      <c r="E114" s="25" t="s">
        <v>282</v>
      </c>
      <c r="F114" s="25" t="s">
        <v>695</v>
      </c>
      <c r="G114" s="98" t="s">
        <v>687</v>
      </c>
      <c r="I114" s="99" t="str">
        <f>Table135[[#This Row],[Эрх олгосон огноо]]</f>
        <v>2019.07.10</v>
      </c>
      <c r="J114" s="25">
        <v>235</v>
      </c>
      <c r="K114" s="17">
        <v>9011467094</v>
      </c>
      <c r="L114" s="11">
        <f>Table135[[#This Row],[Регистрийн дугаар]]</f>
        <v>5814154</v>
      </c>
    </row>
    <row r="115" spans="1:12" ht="185.25" x14ac:dyDescent="0.2">
      <c r="A115" s="25">
        <v>114</v>
      </c>
      <c r="B115" s="25">
        <v>2112663</v>
      </c>
      <c r="C115" s="96" t="s">
        <v>295</v>
      </c>
      <c r="D115" s="97" t="s">
        <v>283</v>
      </c>
      <c r="E115" s="25" t="s">
        <v>296</v>
      </c>
      <c r="F115" s="25" t="s">
        <v>703</v>
      </c>
      <c r="G115" s="98" t="s">
        <v>699</v>
      </c>
      <c r="I115" s="99" t="str">
        <f>Table135[[#This Row],[Эрх олгосон огноо]]</f>
        <v>2019.08.29</v>
      </c>
      <c r="J115" s="25">
        <v>273</v>
      </c>
      <c r="K115" s="39">
        <v>9011029034</v>
      </c>
      <c r="L115" s="11">
        <f>Table135[[#This Row],[Регистрийн дугаар]]</f>
        <v>2112663</v>
      </c>
    </row>
    <row r="116" spans="1:12" ht="57" x14ac:dyDescent="0.2">
      <c r="A116" s="25">
        <v>115</v>
      </c>
      <c r="B116" s="25">
        <v>6019854</v>
      </c>
      <c r="C116" s="96" t="s">
        <v>297</v>
      </c>
      <c r="D116" s="97" t="s">
        <v>90</v>
      </c>
      <c r="E116" s="25" t="s">
        <v>296</v>
      </c>
      <c r="F116" s="25" t="s">
        <v>703</v>
      </c>
      <c r="G116" s="98" t="s">
        <v>702</v>
      </c>
      <c r="I116" s="99" t="str">
        <f>Table135[[#This Row],[Эрх олгосон огноо]]</f>
        <v>2019.08.29</v>
      </c>
      <c r="J116" s="25">
        <v>273</v>
      </c>
      <c r="K116" s="17">
        <v>9011574065</v>
      </c>
      <c r="L116" s="11">
        <f>Table135[[#This Row],[Регистрийн дугаар]]</f>
        <v>6019854</v>
      </c>
    </row>
    <row r="117" spans="1:12" x14ac:dyDescent="0.2">
      <c r="A117" s="25">
        <v>116</v>
      </c>
      <c r="B117" s="25">
        <v>5314631</v>
      </c>
      <c r="C117" s="96" t="s">
        <v>298</v>
      </c>
      <c r="D117" s="97" t="s">
        <v>299</v>
      </c>
      <c r="E117" s="25" t="s">
        <v>296</v>
      </c>
      <c r="F117" s="25" t="s">
        <v>703</v>
      </c>
      <c r="G117" s="98" t="s">
        <v>701</v>
      </c>
      <c r="I117" s="99" t="str">
        <f>Table135[[#This Row],[Эрх олгосон огноо]]</f>
        <v>2019.08.29</v>
      </c>
      <c r="J117" s="25">
        <v>273</v>
      </c>
      <c r="K117" s="17">
        <v>9011196143</v>
      </c>
      <c r="L117" s="11">
        <f>Table135[[#This Row],[Регистрийн дугаар]]</f>
        <v>5314631</v>
      </c>
    </row>
    <row r="118" spans="1:12" ht="71.25" x14ac:dyDescent="0.2">
      <c r="A118" s="25">
        <v>117</v>
      </c>
      <c r="B118" s="25">
        <v>6329535</v>
      </c>
      <c r="C118" s="96" t="s">
        <v>300</v>
      </c>
      <c r="D118" s="97" t="s">
        <v>286</v>
      </c>
      <c r="E118" s="25" t="s">
        <v>296</v>
      </c>
      <c r="F118" s="25" t="s">
        <v>703</v>
      </c>
      <c r="G118" s="98" t="s">
        <v>697</v>
      </c>
      <c r="I118" s="99" t="str">
        <f>Table135[[#This Row],[Эрх олгосон огноо]]</f>
        <v>2019.08.29</v>
      </c>
      <c r="J118" s="25">
        <v>273</v>
      </c>
      <c r="K118" s="17">
        <v>9011744113</v>
      </c>
      <c r="L118" s="11">
        <f>Table135[[#This Row],[Регистрийн дугаар]]</f>
        <v>6329535</v>
      </c>
    </row>
    <row r="119" spans="1:12" ht="28.5" x14ac:dyDescent="0.2">
      <c r="A119" s="25">
        <v>118</v>
      </c>
      <c r="B119" s="25">
        <v>6141781</v>
      </c>
      <c r="C119" s="96" t="s">
        <v>301</v>
      </c>
      <c r="D119" s="97" t="s">
        <v>33</v>
      </c>
      <c r="E119" s="25" t="s">
        <v>296</v>
      </c>
      <c r="F119" s="25" t="s">
        <v>703</v>
      </c>
      <c r="G119" s="98" t="s">
        <v>698</v>
      </c>
      <c r="I119" s="99" t="str">
        <f>Table135[[#This Row],[Эрх олгосон огноо]]</f>
        <v>2019.08.29</v>
      </c>
      <c r="J119" s="25">
        <v>273</v>
      </c>
      <c r="K119" s="17">
        <v>9011643103</v>
      </c>
      <c r="L119" s="11">
        <f>Table135[[#This Row],[Регистрийн дугаар]]</f>
        <v>6141781</v>
      </c>
    </row>
    <row r="120" spans="1:12" ht="28.5" x14ac:dyDescent="0.2">
      <c r="A120" s="25">
        <v>119</v>
      </c>
      <c r="B120" s="25">
        <v>2890429</v>
      </c>
      <c r="C120" s="96" t="s">
        <v>302</v>
      </c>
      <c r="D120" s="97" t="s">
        <v>33</v>
      </c>
      <c r="E120" s="25" t="s">
        <v>296</v>
      </c>
      <c r="F120" s="25" t="s">
        <v>703</v>
      </c>
      <c r="G120" s="98" t="s">
        <v>700</v>
      </c>
      <c r="I120" s="99" t="str">
        <f>Table135[[#This Row],[Эрх олгосон огноо]]</f>
        <v>2019.08.29</v>
      </c>
      <c r="J120" s="25">
        <v>273</v>
      </c>
      <c r="K120" s="17">
        <v>9011107027</v>
      </c>
      <c r="L120" s="11">
        <f>Table135[[#This Row],[Регистрийн дугаар]]</f>
        <v>2890429</v>
      </c>
    </row>
    <row r="121" spans="1:12" ht="142.5" x14ac:dyDescent="0.2">
      <c r="A121" s="25">
        <v>120</v>
      </c>
      <c r="B121" s="25">
        <v>5102472</v>
      </c>
      <c r="C121" s="96" t="s">
        <v>303</v>
      </c>
      <c r="D121" s="97" t="s">
        <v>159</v>
      </c>
      <c r="E121" s="25" t="s">
        <v>304</v>
      </c>
      <c r="F121" s="25" t="s">
        <v>704</v>
      </c>
      <c r="G121" s="98" t="s">
        <v>706</v>
      </c>
      <c r="I121" s="99" t="str">
        <f>Table135[[#This Row],[Эрх олгосон огноо]]</f>
        <v>2019.10.11</v>
      </c>
      <c r="J121" s="25">
        <v>313</v>
      </c>
      <c r="K121" s="17">
        <v>9011047039</v>
      </c>
      <c r="L121" s="11">
        <f>Table135[[#This Row],[Регистрийн дугаар]]</f>
        <v>5102472</v>
      </c>
    </row>
    <row r="122" spans="1:12" ht="128.25" x14ac:dyDescent="0.2">
      <c r="A122" s="25">
        <v>121</v>
      </c>
      <c r="B122" s="25">
        <v>5593026</v>
      </c>
      <c r="C122" s="96" t="s">
        <v>305</v>
      </c>
      <c r="D122" s="97" t="s">
        <v>306</v>
      </c>
      <c r="E122" s="25" t="s">
        <v>304</v>
      </c>
      <c r="F122" s="25" t="s">
        <v>704</v>
      </c>
      <c r="G122" s="98" t="s">
        <v>708</v>
      </c>
      <c r="I122" s="99" t="str">
        <f>Table135[[#This Row],[Эрх олгосон огноо]]</f>
        <v>2019.10.11</v>
      </c>
      <c r="J122" s="25">
        <v>313</v>
      </c>
      <c r="K122" s="39">
        <v>9011350014</v>
      </c>
      <c r="L122" s="11">
        <f>Table135[[#This Row],[Регистрийн дугаар]]</f>
        <v>5593026</v>
      </c>
    </row>
    <row r="123" spans="1:12" ht="71.25" x14ac:dyDescent="0.2">
      <c r="A123" s="25">
        <v>122</v>
      </c>
      <c r="B123" s="25">
        <v>6459102</v>
      </c>
      <c r="C123" s="96" t="s">
        <v>307</v>
      </c>
      <c r="D123" s="97" t="s">
        <v>308</v>
      </c>
      <c r="E123" s="25" t="s">
        <v>304</v>
      </c>
      <c r="F123" s="25" t="s">
        <v>704</v>
      </c>
      <c r="G123" s="98" t="s">
        <v>705</v>
      </c>
      <c r="I123" s="99" t="str">
        <f>Table135[[#This Row],[Эрх олгосон огноо]]</f>
        <v>2019.10.11</v>
      </c>
      <c r="J123" s="25">
        <v>313</v>
      </c>
      <c r="K123" s="17">
        <v>9011805005</v>
      </c>
      <c r="L123" s="11">
        <f>Table135[[#This Row],[Регистрийн дугаар]]</f>
        <v>6459102</v>
      </c>
    </row>
    <row r="124" spans="1:12" ht="57" x14ac:dyDescent="0.2">
      <c r="A124" s="25">
        <v>123</v>
      </c>
      <c r="B124" s="25">
        <v>2112663</v>
      </c>
      <c r="C124" s="96" t="s">
        <v>295</v>
      </c>
      <c r="D124" s="97" t="s">
        <v>309</v>
      </c>
      <c r="E124" s="25" t="s">
        <v>304</v>
      </c>
      <c r="F124" s="25" t="s">
        <v>704</v>
      </c>
      <c r="G124" s="98" t="s">
        <v>707</v>
      </c>
      <c r="I124" s="99" t="str">
        <f>Table135[[#This Row],[Эрх олгосон огноо]]</f>
        <v>2019.10.11</v>
      </c>
      <c r="J124" s="25">
        <v>313</v>
      </c>
      <c r="K124" s="39">
        <v>9011029034</v>
      </c>
      <c r="L124" s="11">
        <f>Table135[[#This Row],[Регистрийн дугаар]]</f>
        <v>2112663</v>
      </c>
    </row>
    <row r="125" spans="1:12" ht="156.75" x14ac:dyDescent="0.2">
      <c r="A125" s="25">
        <v>124</v>
      </c>
      <c r="B125" s="25">
        <v>5863066</v>
      </c>
      <c r="C125" s="96" t="s">
        <v>310</v>
      </c>
      <c r="D125" s="97" t="s">
        <v>166</v>
      </c>
      <c r="E125" s="25" t="s">
        <v>304</v>
      </c>
      <c r="F125" s="25" t="s">
        <v>704</v>
      </c>
      <c r="G125" s="98" t="s">
        <v>714</v>
      </c>
      <c r="I125" s="99" t="str">
        <f>Table135[[#This Row],[Эрх олгосон огноо]]</f>
        <v>2019.10.11</v>
      </c>
      <c r="J125" s="25">
        <v>313</v>
      </c>
      <c r="K125" s="17">
        <v>9011495057</v>
      </c>
      <c r="L125" s="11">
        <f>Table135[[#This Row],[Регистрийн дугаар]]</f>
        <v>5863066</v>
      </c>
    </row>
    <row r="126" spans="1:12" ht="128.25" x14ac:dyDescent="0.2">
      <c r="A126" s="25">
        <v>125</v>
      </c>
      <c r="B126" s="25">
        <v>5005027</v>
      </c>
      <c r="C126" s="96" t="s">
        <v>311</v>
      </c>
      <c r="D126" s="97" t="s">
        <v>41</v>
      </c>
      <c r="E126" s="25" t="s">
        <v>304</v>
      </c>
      <c r="F126" s="25" t="s">
        <v>704</v>
      </c>
      <c r="G126" s="98" t="s">
        <v>718</v>
      </c>
      <c r="I126" s="99" t="str">
        <f>Table135[[#This Row],[Эрх олгосон огноо]]</f>
        <v>2019.10.11</v>
      </c>
      <c r="J126" s="25">
        <v>313</v>
      </c>
      <c r="K126" s="17">
        <v>9011003102</v>
      </c>
      <c r="L126" s="11">
        <f>Table135[[#This Row],[Регистрийн дугаар]]</f>
        <v>5005027</v>
      </c>
    </row>
    <row r="127" spans="1:12" ht="128.25" x14ac:dyDescent="0.2">
      <c r="A127" s="25">
        <v>126</v>
      </c>
      <c r="B127" s="25">
        <v>5628245</v>
      </c>
      <c r="C127" s="96" t="s">
        <v>312</v>
      </c>
      <c r="D127" s="97" t="s">
        <v>41</v>
      </c>
      <c r="E127" s="25" t="s">
        <v>304</v>
      </c>
      <c r="F127" s="25" t="s">
        <v>704</v>
      </c>
      <c r="G127" s="98" t="s">
        <v>726</v>
      </c>
      <c r="I127" s="99" t="str">
        <f>Table135[[#This Row],[Эрх олгосон огноо]]</f>
        <v>2019.10.11</v>
      </c>
      <c r="J127" s="25">
        <v>313</v>
      </c>
      <c r="K127" s="17">
        <v>9011365086</v>
      </c>
      <c r="L127" s="11">
        <f>Table135[[#This Row],[Регистрийн дугаар]]</f>
        <v>5628245</v>
      </c>
    </row>
    <row r="128" spans="1:12" ht="128.25" x14ac:dyDescent="0.2">
      <c r="A128" s="25">
        <v>127</v>
      </c>
      <c r="B128" s="25">
        <v>2110555</v>
      </c>
      <c r="C128" s="96" t="s">
        <v>313</v>
      </c>
      <c r="D128" s="97" t="s">
        <v>41</v>
      </c>
      <c r="E128" s="25" t="s">
        <v>304</v>
      </c>
      <c r="F128" s="25" t="s">
        <v>704</v>
      </c>
      <c r="G128" s="98" t="s">
        <v>727</v>
      </c>
      <c r="I128" s="99" t="str">
        <f>Table135[[#This Row],[Эрх олгосон огноо]]</f>
        <v>2019.10.11</v>
      </c>
      <c r="J128" s="25">
        <v>313</v>
      </c>
      <c r="K128" s="17">
        <v>9011092108</v>
      </c>
      <c r="L128" s="11">
        <f>Table135[[#This Row],[Регистрийн дугаар]]</f>
        <v>2110555</v>
      </c>
    </row>
    <row r="129" spans="1:12" ht="85.5" x14ac:dyDescent="0.2">
      <c r="A129" s="25">
        <v>128</v>
      </c>
      <c r="B129" s="25">
        <v>4067363</v>
      </c>
      <c r="C129" s="96" t="s">
        <v>314</v>
      </c>
      <c r="D129" s="97" t="s">
        <v>127</v>
      </c>
      <c r="E129" s="25" t="s">
        <v>304</v>
      </c>
      <c r="F129" s="25" t="s">
        <v>704</v>
      </c>
      <c r="G129" s="98" t="s">
        <v>716</v>
      </c>
      <c r="I129" s="99" t="str">
        <f>Table135[[#This Row],[Эрх олгосон огноо]]</f>
        <v>2019.10.11</v>
      </c>
      <c r="J129" s="25">
        <v>313</v>
      </c>
      <c r="K129" s="17">
        <v>1611003028</v>
      </c>
      <c r="L129" s="11">
        <f>Table135[[#This Row],[Регистрийн дугаар]]</f>
        <v>4067363</v>
      </c>
    </row>
    <row r="130" spans="1:12" ht="128.25" x14ac:dyDescent="0.2">
      <c r="A130" s="25">
        <v>129</v>
      </c>
      <c r="B130" s="25">
        <v>4369963</v>
      </c>
      <c r="C130" s="96" t="s">
        <v>315</v>
      </c>
      <c r="D130" s="97" t="s">
        <v>904</v>
      </c>
      <c r="E130" s="25" t="s">
        <v>304</v>
      </c>
      <c r="F130" s="25" t="s">
        <v>704</v>
      </c>
      <c r="G130" s="98" t="s">
        <v>723</v>
      </c>
      <c r="I130" s="99" t="str">
        <f>Table135[[#This Row],[Эрх олгосон огноо]]</f>
        <v>2019.10.11</v>
      </c>
      <c r="J130" s="25">
        <v>313</v>
      </c>
      <c r="K130" s="17">
        <v>2012001001</v>
      </c>
      <c r="L130" s="11">
        <f>Table135[[#This Row],[Регистрийн дугаар]]</f>
        <v>4369963</v>
      </c>
    </row>
    <row r="131" spans="1:12" ht="42.75" x14ac:dyDescent="0.2">
      <c r="A131" s="25">
        <v>130</v>
      </c>
      <c r="B131" s="25">
        <v>2879417</v>
      </c>
      <c r="C131" s="96" t="s">
        <v>316</v>
      </c>
      <c r="D131" s="97" t="s">
        <v>247</v>
      </c>
      <c r="E131" s="25" t="s">
        <v>304</v>
      </c>
      <c r="F131" s="25" t="s">
        <v>704</v>
      </c>
      <c r="G131" s="98" t="s">
        <v>719</v>
      </c>
      <c r="I131" s="99" t="str">
        <f>Table135[[#This Row],[Эрх олгосон огноо]]</f>
        <v>2019.10.11</v>
      </c>
      <c r="J131" s="25">
        <v>313</v>
      </c>
      <c r="K131" s="17">
        <v>9011138123</v>
      </c>
      <c r="L131" s="11">
        <f>Table135[[#This Row],[Регистрийн дугаар]]</f>
        <v>2879417</v>
      </c>
    </row>
    <row r="132" spans="1:12" ht="99.75" x14ac:dyDescent="0.2">
      <c r="A132" s="25">
        <v>131</v>
      </c>
      <c r="B132" s="25">
        <v>5568781</v>
      </c>
      <c r="C132" s="96" t="s">
        <v>317</v>
      </c>
      <c r="D132" s="97" t="s">
        <v>98</v>
      </c>
      <c r="E132" s="25" t="s">
        <v>304</v>
      </c>
      <c r="F132" s="25" t="s">
        <v>704</v>
      </c>
      <c r="G132" s="98" t="s">
        <v>720</v>
      </c>
      <c r="I132" s="99" t="str">
        <f>Table135[[#This Row],[Эрх олгосон огноо]]</f>
        <v>2019.10.11</v>
      </c>
      <c r="J132" s="25">
        <v>313</v>
      </c>
      <c r="K132" s="17">
        <v>9011330145</v>
      </c>
      <c r="L132" s="11">
        <f>Table135[[#This Row],[Регистрийн дугаар]]</f>
        <v>5568781</v>
      </c>
    </row>
    <row r="133" spans="1:12" ht="99.75" x14ac:dyDescent="0.2">
      <c r="A133" s="25">
        <v>132</v>
      </c>
      <c r="B133" s="25">
        <v>5026911</v>
      </c>
      <c r="C133" s="96" t="s">
        <v>318</v>
      </c>
      <c r="D133" s="97" t="s">
        <v>98</v>
      </c>
      <c r="E133" s="25" t="s">
        <v>304</v>
      </c>
      <c r="F133" s="25" t="s">
        <v>704</v>
      </c>
      <c r="G133" s="98" t="s">
        <v>721</v>
      </c>
      <c r="I133" s="99" t="str">
        <f>Table135[[#This Row],[Эрх олгосон огноо]]</f>
        <v>2019.10.11</v>
      </c>
      <c r="J133" s="25">
        <v>313</v>
      </c>
      <c r="K133" s="17">
        <v>9011037019</v>
      </c>
      <c r="L133" s="11">
        <f>Table135[[#This Row],[Регистрийн дугаар]]</f>
        <v>5026911</v>
      </c>
    </row>
    <row r="134" spans="1:12" ht="28.5" x14ac:dyDescent="0.2">
      <c r="A134" s="25">
        <v>133</v>
      </c>
      <c r="B134" s="25">
        <v>6001769</v>
      </c>
      <c r="C134" s="96" t="s">
        <v>319</v>
      </c>
      <c r="D134" s="97" t="s">
        <v>320</v>
      </c>
      <c r="E134" s="25" t="s">
        <v>304</v>
      </c>
      <c r="F134" s="25" t="s">
        <v>704</v>
      </c>
      <c r="G134" s="98" t="s">
        <v>728</v>
      </c>
      <c r="I134" s="99" t="str">
        <f>Table135[[#This Row],[Эрх олгосон огноо]]</f>
        <v>2019.10.11</v>
      </c>
      <c r="J134" s="25">
        <v>313</v>
      </c>
      <c r="K134" s="17">
        <v>9011571011</v>
      </c>
      <c r="L134" s="11">
        <f>Table135[[#This Row],[Регистрийн дугаар]]</f>
        <v>6001769</v>
      </c>
    </row>
    <row r="135" spans="1:12" ht="42.75" x14ac:dyDescent="0.2">
      <c r="A135" s="25">
        <v>134</v>
      </c>
      <c r="B135" s="25">
        <v>3489205</v>
      </c>
      <c r="C135" s="96" t="s">
        <v>321</v>
      </c>
      <c r="D135" s="97" t="s">
        <v>182</v>
      </c>
      <c r="E135" s="25" t="s">
        <v>304</v>
      </c>
      <c r="F135" s="25" t="s">
        <v>704</v>
      </c>
      <c r="G135" s="98" t="s">
        <v>715</v>
      </c>
      <c r="I135" s="99" t="str">
        <f>Table135[[#This Row],[Эрх олгосон огноо]]</f>
        <v>2019.10.11</v>
      </c>
      <c r="J135" s="25">
        <v>313</v>
      </c>
      <c r="K135" s="17">
        <v>911006005</v>
      </c>
      <c r="L135" s="11">
        <f>Table135[[#This Row],[Регистрийн дугаар]]</f>
        <v>3489205</v>
      </c>
    </row>
    <row r="136" spans="1:12" ht="28.5" x14ac:dyDescent="0.2">
      <c r="A136" s="25">
        <v>135</v>
      </c>
      <c r="B136" s="25">
        <v>2871076</v>
      </c>
      <c r="C136" s="96" t="s">
        <v>322</v>
      </c>
      <c r="D136" s="97" t="s">
        <v>33</v>
      </c>
      <c r="E136" s="25" t="s">
        <v>304</v>
      </c>
      <c r="F136" s="25" t="s">
        <v>704</v>
      </c>
      <c r="G136" s="98" t="s">
        <v>710</v>
      </c>
      <c r="I136" s="99" t="str">
        <f>Table135[[#This Row],[Эрх олгосон огноо]]</f>
        <v>2019.10.11</v>
      </c>
      <c r="J136" s="25">
        <v>313</v>
      </c>
      <c r="K136" s="17">
        <v>9011143037</v>
      </c>
      <c r="L136" s="11">
        <f>Table135[[#This Row],[Регистрийн дугаар]]</f>
        <v>2871076</v>
      </c>
    </row>
    <row r="137" spans="1:12" ht="28.5" x14ac:dyDescent="0.2">
      <c r="A137" s="25">
        <v>136</v>
      </c>
      <c r="B137" s="25">
        <v>4267028</v>
      </c>
      <c r="C137" s="96" t="s">
        <v>323</v>
      </c>
      <c r="D137" s="97" t="s">
        <v>33</v>
      </c>
      <c r="E137" s="25" t="s">
        <v>304</v>
      </c>
      <c r="F137" s="25" t="s">
        <v>704</v>
      </c>
      <c r="G137" s="98" t="s">
        <v>712</v>
      </c>
      <c r="I137" s="99" t="str">
        <f>Table135[[#This Row],[Эрх олгосон огноо]]</f>
        <v>2019.10.11</v>
      </c>
      <c r="J137" s="25">
        <v>313</v>
      </c>
      <c r="K137" s="17">
        <v>1911018097</v>
      </c>
      <c r="L137" s="11">
        <f>Table135[[#This Row],[Регистрийн дугаар]]</f>
        <v>4267028</v>
      </c>
    </row>
    <row r="138" spans="1:12" ht="28.5" x14ac:dyDescent="0.2">
      <c r="A138" s="25">
        <v>137</v>
      </c>
      <c r="B138" s="25">
        <v>6164994</v>
      </c>
      <c r="C138" s="96" t="s">
        <v>324</v>
      </c>
      <c r="D138" s="97" t="s">
        <v>33</v>
      </c>
      <c r="E138" s="25" t="s">
        <v>304</v>
      </c>
      <c r="F138" s="25" t="s">
        <v>704</v>
      </c>
      <c r="G138" s="98" t="s">
        <v>713</v>
      </c>
      <c r="I138" s="99" t="str">
        <f>Table135[[#This Row],[Эрх олгосон огноо]]</f>
        <v>2019.10.11</v>
      </c>
      <c r="J138" s="25">
        <v>313</v>
      </c>
      <c r="K138" s="17">
        <v>9011662115</v>
      </c>
      <c r="L138" s="11">
        <f>Table135[[#This Row],[Регистрийн дугаар]]</f>
        <v>6164994</v>
      </c>
    </row>
    <row r="139" spans="1:12" ht="28.5" x14ac:dyDescent="0.2">
      <c r="A139" s="25">
        <v>138</v>
      </c>
      <c r="B139" s="25">
        <v>6039502</v>
      </c>
      <c r="C139" s="96" t="s">
        <v>325</v>
      </c>
      <c r="D139" s="97" t="s">
        <v>33</v>
      </c>
      <c r="E139" s="25" t="s">
        <v>304</v>
      </c>
      <c r="F139" s="25" t="s">
        <v>704</v>
      </c>
      <c r="G139" s="98" t="s">
        <v>722</v>
      </c>
      <c r="I139" s="99" t="str">
        <f>Table135[[#This Row],[Эрх олгосон огноо]]</f>
        <v>2019.10.11</v>
      </c>
      <c r="J139" s="25">
        <v>313</v>
      </c>
      <c r="K139" s="17">
        <v>9011596001</v>
      </c>
      <c r="L139" s="11">
        <f>Table135[[#This Row],[Регистрийн дугаар]]</f>
        <v>6039502</v>
      </c>
    </row>
    <row r="140" spans="1:12" ht="28.5" x14ac:dyDescent="0.2">
      <c r="A140" s="25">
        <v>139</v>
      </c>
      <c r="B140" s="25">
        <v>5961114</v>
      </c>
      <c r="C140" s="96" t="s">
        <v>326</v>
      </c>
      <c r="D140" s="97" t="s">
        <v>33</v>
      </c>
      <c r="E140" s="25" t="s">
        <v>304</v>
      </c>
      <c r="F140" s="25" t="s">
        <v>704</v>
      </c>
      <c r="G140" s="98" t="s">
        <v>725</v>
      </c>
      <c r="I140" s="99" t="str">
        <f>Table135[[#This Row],[Эрх олгосон огноо]]</f>
        <v>2019.10.11</v>
      </c>
      <c r="J140" s="25">
        <v>313</v>
      </c>
      <c r="K140" s="17">
        <v>9011544134</v>
      </c>
      <c r="L140" s="11">
        <f>Table135[[#This Row],[Регистрийн дугаар]]</f>
        <v>5961114</v>
      </c>
    </row>
    <row r="141" spans="1:12" ht="57" x14ac:dyDescent="0.2">
      <c r="A141" s="25">
        <v>140</v>
      </c>
      <c r="B141" s="25">
        <v>5451531</v>
      </c>
      <c r="C141" s="96" t="s">
        <v>327</v>
      </c>
      <c r="D141" s="97" t="s">
        <v>157</v>
      </c>
      <c r="E141" s="25" t="s">
        <v>304</v>
      </c>
      <c r="F141" s="25" t="s">
        <v>704</v>
      </c>
      <c r="G141" s="98" t="s">
        <v>711</v>
      </c>
      <c r="I141" s="99" t="str">
        <f>Table135[[#This Row],[Эрх олгосон огноо]]</f>
        <v>2019.10.11</v>
      </c>
      <c r="J141" s="25">
        <v>313</v>
      </c>
      <c r="K141" s="17">
        <v>9011269034</v>
      </c>
      <c r="L141" s="11">
        <f>Table135[[#This Row],[Регистрийн дугаар]]</f>
        <v>5451531</v>
      </c>
    </row>
    <row r="142" spans="1:12" ht="57" x14ac:dyDescent="0.2">
      <c r="A142" s="25">
        <v>141</v>
      </c>
      <c r="B142" s="25">
        <v>2099241</v>
      </c>
      <c r="C142" s="96" t="s">
        <v>328</v>
      </c>
      <c r="D142" s="97" t="s">
        <v>157</v>
      </c>
      <c r="E142" s="25" t="s">
        <v>304</v>
      </c>
      <c r="F142" s="25" t="s">
        <v>704</v>
      </c>
      <c r="G142" s="98" t="s">
        <v>717</v>
      </c>
      <c r="I142" s="99" t="str">
        <f>Table135[[#This Row],[Эрх олгосон огноо]]</f>
        <v>2019.10.11</v>
      </c>
      <c r="J142" s="25">
        <v>313</v>
      </c>
      <c r="K142" s="39"/>
      <c r="L142" s="11">
        <f>Table135[[#This Row],[Регистрийн дугаар]]</f>
        <v>2099241</v>
      </c>
    </row>
    <row r="143" spans="1:12" ht="28.5" x14ac:dyDescent="0.2">
      <c r="A143" s="25">
        <v>142</v>
      </c>
      <c r="B143" s="25">
        <v>5628245</v>
      </c>
      <c r="C143" s="96" t="s">
        <v>330</v>
      </c>
      <c r="D143" s="97" t="s">
        <v>329</v>
      </c>
      <c r="E143" s="25" t="s">
        <v>304</v>
      </c>
      <c r="F143" s="25" t="s">
        <v>704</v>
      </c>
      <c r="G143" s="98" t="s">
        <v>724</v>
      </c>
      <c r="I143" s="99" t="str">
        <f>Table135[[#This Row],[Эрх олгосон огноо]]</f>
        <v>2019.10.11</v>
      </c>
      <c r="J143" s="25">
        <v>313</v>
      </c>
      <c r="K143" s="17">
        <v>9011365086</v>
      </c>
      <c r="L143" s="11">
        <f>Table135[[#This Row],[Регистрийн дугаар]]</f>
        <v>5628245</v>
      </c>
    </row>
    <row r="144" spans="1:12" ht="28.5" x14ac:dyDescent="0.2">
      <c r="A144" s="25">
        <v>143</v>
      </c>
      <c r="B144" s="25">
        <v>6309356</v>
      </c>
      <c r="C144" s="96" t="s">
        <v>331</v>
      </c>
      <c r="D144" s="97" t="s">
        <v>232</v>
      </c>
      <c r="E144" s="25" t="s">
        <v>304</v>
      </c>
      <c r="F144" s="25" t="s">
        <v>704</v>
      </c>
      <c r="G144" s="98" t="s">
        <v>709</v>
      </c>
      <c r="I144" s="99" t="str">
        <f>Table135[[#This Row],[Эрх олгосон огноо]]</f>
        <v>2019.10.11</v>
      </c>
      <c r="J144" s="25">
        <v>313</v>
      </c>
      <c r="K144" s="17">
        <v>9011746013</v>
      </c>
      <c r="L144" s="11">
        <f>Table135[[#This Row],[Регистрийн дугаар]]</f>
        <v>6309356</v>
      </c>
    </row>
    <row r="145" spans="1:12" ht="57" x14ac:dyDescent="0.2">
      <c r="A145" s="25">
        <v>144</v>
      </c>
      <c r="B145" s="25">
        <v>4129849</v>
      </c>
      <c r="C145" s="96" t="s">
        <v>332</v>
      </c>
      <c r="D145" s="97" t="s">
        <v>86</v>
      </c>
      <c r="E145" s="25" t="s">
        <v>333</v>
      </c>
      <c r="F145" s="25" t="s">
        <v>739</v>
      </c>
      <c r="G145" s="98" t="s">
        <v>731</v>
      </c>
      <c r="I145" s="99" t="str">
        <f>Table135[[#This Row],[Эрх олгосон огноо]]</f>
        <v>2019.12.02</v>
      </c>
      <c r="J145" s="25">
        <v>361</v>
      </c>
      <c r="K145" s="17">
        <v>1711001413</v>
      </c>
      <c r="L145" s="11">
        <f>Table135[[#This Row],[Регистрийн дугаар]]</f>
        <v>4129849</v>
      </c>
    </row>
    <row r="146" spans="1:12" ht="185.25" x14ac:dyDescent="0.2">
      <c r="A146" s="25">
        <v>145</v>
      </c>
      <c r="B146" s="25">
        <v>5643937</v>
      </c>
      <c r="C146" s="96" t="s">
        <v>334</v>
      </c>
      <c r="D146" s="97" t="s">
        <v>139</v>
      </c>
      <c r="E146" s="25" t="s">
        <v>333</v>
      </c>
      <c r="F146" s="25" t="s">
        <v>739</v>
      </c>
      <c r="G146" s="98" t="s">
        <v>737</v>
      </c>
      <c r="I146" s="99" t="str">
        <f>Table135[[#This Row],[Эрх олгосон огноо]]</f>
        <v>2019.12.02</v>
      </c>
      <c r="J146" s="25">
        <v>361</v>
      </c>
      <c r="K146" s="17">
        <v>9011374090</v>
      </c>
      <c r="L146" s="11">
        <f>Table135[[#This Row],[Регистрийн дугаар]]</f>
        <v>5643937</v>
      </c>
    </row>
    <row r="147" spans="1:12" ht="156.75" x14ac:dyDescent="0.2">
      <c r="A147" s="25">
        <v>146</v>
      </c>
      <c r="B147" s="25">
        <v>6109209</v>
      </c>
      <c r="C147" s="96" t="s">
        <v>335</v>
      </c>
      <c r="D147" s="97" t="s">
        <v>70</v>
      </c>
      <c r="E147" s="25" t="s">
        <v>333</v>
      </c>
      <c r="F147" s="25" t="s">
        <v>739</v>
      </c>
      <c r="G147" s="98" t="s">
        <v>738</v>
      </c>
      <c r="I147" s="99" t="str">
        <f>Table135[[#This Row],[Эрх олгосон огноо]]</f>
        <v>2019.12.02</v>
      </c>
      <c r="J147" s="25">
        <v>361</v>
      </c>
      <c r="K147" s="17">
        <v>9014001123</v>
      </c>
      <c r="L147" s="11">
        <f>Table135[[#This Row],[Регистрийн дугаар]]</f>
        <v>6109209</v>
      </c>
    </row>
    <row r="148" spans="1:12" ht="57" x14ac:dyDescent="0.2">
      <c r="A148" s="25">
        <v>147</v>
      </c>
      <c r="B148" s="25">
        <v>5883776</v>
      </c>
      <c r="C148" s="96" t="s">
        <v>336</v>
      </c>
      <c r="D148" s="97" t="s">
        <v>90</v>
      </c>
      <c r="E148" s="25" t="s">
        <v>333</v>
      </c>
      <c r="F148" s="25" t="s">
        <v>739</v>
      </c>
      <c r="G148" s="98" t="s">
        <v>736</v>
      </c>
      <c r="I148" s="99" t="str">
        <f>Table135[[#This Row],[Эрх олгосон огноо]]</f>
        <v>2019.12.02</v>
      </c>
      <c r="J148" s="25">
        <v>361</v>
      </c>
      <c r="K148" s="17">
        <v>9011505141</v>
      </c>
      <c r="L148" s="11">
        <f>Table135[[#This Row],[Регистрийн дугаар]]</f>
        <v>5883776</v>
      </c>
    </row>
    <row r="149" spans="1:12" ht="114" x14ac:dyDescent="0.2">
      <c r="A149" s="25">
        <v>148</v>
      </c>
      <c r="B149" s="25">
        <v>5327903</v>
      </c>
      <c r="C149" s="96" t="s">
        <v>337</v>
      </c>
      <c r="D149" s="97" t="s">
        <v>154</v>
      </c>
      <c r="E149" s="25" t="s">
        <v>333</v>
      </c>
      <c r="F149" s="25" t="s">
        <v>739</v>
      </c>
      <c r="G149" s="98" t="s">
        <v>734</v>
      </c>
      <c r="I149" s="99" t="str">
        <f>Table135[[#This Row],[Эрх олгосон огноо]]</f>
        <v>2019.12.02</v>
      </c>
      <c r="J149" s="25">
        <v>361</v>
      </c>
      <c r="K149" s="17">
        <v>9011201093</v>
      </c>
      <c r="L149" s="11">
        <f>Table135[[#This Row],[Регистрийн дугаар]]</f>
        <v>5327903</v>
      </c>
    </row>
    <row r="150" spans="1:12" ht="99.75" x14ac:dyDescent="0.2">
      <c r="A150" s="25">
        <v>149</v>
      </c>
      <c r="B150" s="25">
        <v>5949785</v>
      </c>
      <c r="C150" s="96" t="s">
        <v>338</v>
      </c>
      <c r="D150" s="97" t="s">
        <v>184</v>
      </c>
      <c r="E150" s="25" t="s">
        <v>333</v>
      </c>
      <c r="F150" s="25" t="s">
        <v>739</v>
      </c>
      <c r="G150" s="98" t="s">
        <v>733</v>
      </c>
      <c r="I150" s="99" t="str">
        <f>Table135[[#This Row],[Эрх олгосон огноо]]</f>
        <v>2019.12.02</v>
      </c>
      <c r="J150" s="25">
        <v>361</v>
      </c>
      <c r="K150" s="17">
        <v>9011536132</v>
      </c>
      <c r="L150" s="11">
        <f>Table135[[#This Row],[Регистрийн дугаар]]</f>
        <v>5949785</v>
      </c>
    </row>
    <row r="151" spans="1:12" ht="28.5" x14ac:dyDescent="0.2">
      <c r="A151" s="25">
        <v>150</v>
      </c>
      <c r="B151" s="25">
        <v>5606314</v>
      </c>
      <c r="C151" s="96" t="s">
        <v>339</v>
      </c>
      <c r="D151" s="97" t="s">
        <v>33</v>
      </c>
      <c r="E151" s="25" t="s">
        <v>333</v>
      </c>
      <c r="F151" s="25" t="s">
        <v>739</v>
      </c>
      <c r="G151" s="98" t="s">
        <v>735</v>
      </c>
      <c r="I151" s="99" t="str">
        <f>Table135[[#This Row],[Эрх олгосон огноо]]</f>
        <v>2019.12.02</v>
      </c>
      <c r="J151" s="25">
        <v>361</v>
      </c>
      <c r="K151" s="17">
        <v>9011353135</v>
      </c>
      <c r="L151" s="11">
        <f>Table135[[#This Row],[Регистрийн дугаар]]</f>
        <v>5606314</v>
      </c>
    </row>
    <row r="152" spans="1:12" ht="57" x14ac:dyDescent="0.2">
      <c r="A152" s="25">
        <v>151</v>
      </c>
      <c r="B152" s="25">
        <v>8231206</v>
      </c>
      <c r="C152" s="96" t="s">
        <v>340</v>
      </c>
      <c r="D152" s="97" t="s">
        <v>157</v>
      </c>
      <c r="E152" s="25" t="s">
        <v>333</v>
      </c>
      <c r="F152" s="25" t="s">
        <v>739</v>
      </c>
      <c r="G152" s="98" t="s">
        <v>732</v>
      </c>
      <c r="I152" s="99" t="str">
        <f>Table135[[#This Row],[Эрх олгосон огноо]]</f>
        <v>2019.12.02</v>
      </c>
      <c r="J152" s="25">
        <v>361</v>
      </c>
      <c r="K152" s="17">
        <v>1914001007</v>
      </c>
      <c r="L152" s="11">
        <f>Table135[[#This Row],[Регистрийн дугаар]]</f>
        <v>8231206</v>
      </c>
    </row>
    <row r="153" spans="1:12" x14ac:dyDescent="0.2">
      <c r="A153" s="25">
        <v>152</v>
      </c>
      <c r="B153" s="25">
        <v>5585627</v>
      </c>
      <c r="C153" s="94" t="s">
        <v>1253</v>
      </c>
      <c r="D153" s="97" t="s">
        <v>261</v>
      </c>
      <c r="E153" s="10" t="s">
        <v>1254</v>
      </c>
      <c r="F153" s="10" t="s">
        <v>1255</v>
      </c>
      <c r="G153" s="98" t="s">
        <v>1256</v>
      </c>
      <c r="I153" s="99" t="str">
        <f>Table135[[#This Row],[Эрх олгосон огноо]]</f>
        <v>2019.12.26</v>
      </c>
      <c r="J153" s="25">
        <v>389</v>
      </c>
      <c r="K153" s="10">
        <v>9011344070</v>
      </c>
      <c r="L153" s="10">
        <f>Table135[[#This Row],[Регистрийн дугаар]]</f>
        <v>5585627</v>
      </c>
    </row>
    <row r="154" spans="1:12" x14ac:dyDescent="0.2">
      <c r="A154" s="25">
        <v>153</v>
      </c>
      <c r="B154" s="25">
        <v>5026911</v>
      </c>
      <c r="C154" s="94" t="s">
        <v>318</v>
      </c>
      <c r="D154" s="97" t="s">
        <v>261</v>
      </c>
      <c r="E154" s="10" t="s">
        <v>1254</v>
      </c>
      <c r="F154" s="10" t="s">
        <v>1255</v>
      </c>
      <c r="G154" s="98" t="s">
        <v>1257</v>
      </c>
      <c r="I154" s="99" t="str">
        <f>Table135[[#This Row],[Эрх олгосон огноо]]</f>
        <v>2019.12.26</v>
      </c>
      <c r="J154" s="25">
        <v>389</v>
      </c>
      <c r="K154" s="10">
        <v>9011037019</v>
      </c>
      <c r="L154" s="10">
        <f>Table135[[#This Row],[Регистрийн дугаар]]</f>
        <v>5026911</v>
      </c>
    </row>
    <row r="155" spans="1:12" ht="85.5" x14ac:dyDescent="0.2">
      <c r="A155" s="25">
        <v>154</v>
      </c>
      <c r="B155" s="25">
        <v>6464378</v>
      </c>
      <c r="C155" s="96" t="s">
        <v>341</v>
      </c>
      <c r="D155" s="97" t="s">
        <v>285</v>
      </c>
      <c r="E155" s="25" t="s">
        <v>342</v>
      </c>
      <c r="F155" s="25" t="s">
        <v>743</v>
      </c>
      <c r="G155" s="98" t="s">
        <v>742</v>
      </c>
      <c r="I155" s="99" t="str">
        <f>Table135[[#This Row],[Эрх олгосон огноо]]</f>
        <v>2020.01.21</v>
      </c>
      <c r="J155" s="25" t="s">
        <v>740</v>
      </c>
      <c r="K155" s="17">
        <v>9011587126</v>
      </c>
      <c r="L155" s="11">
        <f>Table135[[#This Row],[Регистрийн дугаар]]</f>
        <v>6464378</v>
      </c>
    </row>
    <row r="156" spans="1:12" ht="85.5" x14ac:dyDescent="0.2">
      <c r="A156" s="25">
        <v>155</v>
      </c>
      <c r="B156" s="25">
        <v>5411777</v>
      </c>
      <c r="C156" s="96" t="s">
        <v>343</v>
      </c>
      <c r="D156" s="97" t="s">
        <v>285</v>
      </c>
      <c r="E156" s="25" t="s">
        <v>342</v>
      </c>
      <c r="F156" s="25" t="s">
        <v>743</v>
      </c>
      <c r="G156" s="98" t="s">
        <v>745</v>
      </c>
      <c r="I156" s="99" t="str">
        <f>Table135[[#This Row],[Эрх олгосон огноо]]</f>
        <v>2020.01.21</v>
      </c>
      <c r="J156" s="25" t="s">
        <v>740</v>
      </c>
      <c r="K156" s="17">
        <v>9019052047</v>
      </c>
      <c r="L156" s="11">
        <f>Table135[[#This Row],[Регистрийн дугаар]]</f>
        <v>5411777</v>
      </c>
    </row>
    <row r="157" spans="1:12" ht="156.75" x14ac:dyDescent="0.2">
      <c r="A157" s="25">
        <v>156</v>
      </c>
      <c r="B157" s="25">
        <v>5182972</v>
      </c>
      <c r="C157" s="96" t="s">
        <v>344</v>
      </c>
      <c r="D157" s="97" t="s">
        <v>166</v>
      </c>
      <c r="E157" s="25" t="s">
        <v>342</v>
      </c>
      <c r="F157" s="25" t="s">
        <v>743</v>
      </c>
      <c r="G157" s="98" t="s">
        <v>746</v>
      </c>
      <c r="I157" s="99" t="str">
        <f>Table135[[#This Row],[Эрх олгосон огноо]]</f>
        <v>2020.01.21</v>
      </c>
      <c r="J157" s="25" t="s">
        <v>740</v>
      </c>
      <c r="K157" s="17">
        <v>9011356130</v>
      </c>
      <c r="L157" s="11">
        <f>Table135[[#This Row],[Регистрийн дугаар]]</f>
        <v>5182972</v>
      </c>
    </row>
    <row r="158" spans="1:12" ht="99.75" x14ac:dyDescent="0.2">
      <c r="A158" s="25">
        <v>157</v>
      </c>
      <c r="B158" s="25">
        <v>5241537</v>
      </c>
      <c r="C158" s="96" t="s">
        <v>345</v>
      </c>
      <c r="D158" s="97" t="s">
        <v>170</v>
      </c>
      <c r="E158" s="25" t="s">
        <v>342</v>
      </c>
      <c r="F158" s="25" t="s">
        <v>743</v>
      </c>
      <c r="G158" s="98" t="s">
        <v>747</v>
      </c>
      <c r="I158" s="99" t="str">
        <f>Table135[[#This Row],[Эрх олгосон огноо]]</f>
        <v>2020.01.21</v>
      </c>
      <c r="J158" s="25" t="s">
        <v>740</v>
      </c>
      <c r="K158" s="17">
        <v>9011159094</v>
      </c>
      <c r="L158" s="11">
        <f>Table135[[#This Row],[Регистрийн дугаар]]</f>
        <v>5241537</v>
      </c>
    </row>
    <row r="159" spans="1:12" ht="99.75" x14ac:dyDescent="0.2">
      <c r="A159" s="25">
        <v>158</v>
      </c>
      <c r="B159" s="25">
        <v>5684145</v>
      </c>
      <c r="C159" s="96" t="s">
        <v>346</v>
      </c>
      <c r="D159" s="97" t="s">
        <v>170</v>
      </c>
      <c r="E159" s="25" t="s">
        <v>342</v>
      </c>
      <c r="F159" s="25" t="s">
        <v>743</v>
      </c>
      <c r="G159" s="98" t="s">
        <v>748</v>
      </c>
      <c r="I159" s="99" t="str">
        <f>Table135[[#This Row],[Эрх олгосон огноо]]</f>
        <v>2020.01.21</v>
      </c>
      <c r="J159" s="25" t="s">
        <v>740</v>
      </c>
      <c r="K159" s="39">
        <v>9011396077</v>
      </c>
      <c r="L159" s="11">
        <f>Table135[[#This Row],[Регистрийн дугаар]]</f>
        <v>5684145</v>
      </c>
    </row>
    <row r="160" spans="1:12" ht="99.75" x14ac:dyDescent="0.2">
      <c r="A160" s="25">
        <v>159</v>
      </c>
      <c r="B160" s="25">
        <v>5087627</v>
      </c>
      <c r="C160" s="96" t="s">
        <v>347</v>
      </c>
      <c r="D160" s="97" t="s">
        <v>170</v>
      </c>
      <c r="E160" s="25" t="s">
        <v>342</v>
      </c>
      <c r="F160" s="25" t="s">
        <v>743</v>
      </c>
      <c r="G160" s="98" t="s">
        <v>749</v>
      </c>
      <c r="I160" s="99" t="str">
        <f>Table135[[#This Row],[Эрх олгосон огноо]]</f>
        <v>2020.01.21</v>
      </c>
      <c r="J160" s="25" t="s">
        <v>740</v>
      </c>
      <c r="K160" s="39">
        <v>9011016111</v>
      </c>
      <c r="L160" s="11">
        <f>Table135[[#This Row],[Регистрийн дугаар]]</f>
        <v>5087627</v>
      </c>
    </row>
    <row r="161" spans="1:12" ht="28.5" x14ac:dyDescent="0.2">
      <c r="A161" s="25">
        <v>160</v>
      </c>
      <c r="B161" s="25">
        <v>5194342</v>
      </c>
      <c r="C161" s="96" t="s">
        <v>281</v>
      </c>
      <c r="D161" s="97" t="s">
        <v>191</v>
      </c>
      <c r="E161" s="25" t="s">
        <v>342</v>
      </c>
      <c r="F161" s="25" t="s">
        <v>743</v>
      </c>
      <c r="G161" s="98" t="s">
        <v>741</v>
      </c>
      <c r="I161" s="99" t="str">
        <f>Table135[[#This Row],[Эрх олгосон огноо]]</f>
        <v>2020.01.21</v>
      </c>
      <c r="J161" s="25" t="s">
        <v>740</v>
      </c>
      <c r="K161" s="17">
        <v>9011135031</v>
      </c>
      <c r="L161" s="11">
        <f>Table135[[#This Row],[Регистрийн дугаар]]</f>
        <v>5194342</v>
      </c>
    </row>
    <row r="162" spans="1:12" ht="85.5" x14ac:dyDescent="0.2">
      <c r="A162" s="25">
        <v>161</v>
      </c>
      <c r="B162" s="25">
        <v>5623766</v>
      </c>
      <c r="C162" s="96" t="s">
        <v>348</v>
      </c>
      <c r="D162" s="97" t="s">
        <v>133</v>
      </c>
      <c r="E162" s="25" t="s">
        <v>349</v>
      </c>
      <c r="F162" s="25" t="s">
        <v>744</v>
      </c>
      <c r="G162" s="98" t="s">
        <v>754</v>
      </c>
      <c r="I162" s="99" t="str">
        <f>Table135[[#This Row],[Эрх олгосон огноо]]</f>
        <v>2020.03.02</v>
      </c>
      <c r="J162" s="25" t="s">
        <v>751</v>
      </c>
      <c r="K162" s="17">
        <v>9011358076</v>
      </c>
      <c r="L162" s="11">
        <f>Table135[[#This Row],[Регистрийн дугаар]]</f>
        <v>5623766</v>
      </c>
    </row>
    <row r="163" spans="1:12" x14ac:dyDescent="0.2">
      <c r="A163" s="25">
        <v>162</v>
      </c>
      <c r="B163" s="25">
        <v>5669995</v>
      </c>
      <c r="C163" s="96" t="s">
        <v>350</v>
      </c>
      <c r="D163" s="97" t="s">
        <v>351</v>
      </c>
      <c r="E163" s="25" t="s">
        <v>349</v>
      </c>
      <c r="F163" s="25" t="s">
        <v>744</v>
      </c>
      <c r="G163" s="98" t="s">
        <v>750</v>
      </c>
      <c r="I163" s="99" t="str">
        <f>Table135[[#This Row],[Эрх олгосон огноо]]</f>
        <v>2020.03.02</v>
      </c>
      <c r="J163" s="25" t="s">
        <v>751</v>
      </c>
      <c r="K163" s="17">
        <v>9011392005</v>
      </c>
      <c r="L163" s="11">
        <f>Table135[[#This Row],[Регистрийн дугаар]]</f>
        <v>5669995</v>
      </c>
    </row>
    <row r="164" spans="1:12" ht="185.25" x14ac:dyDescent="0.2">
      <c r="A164" s="25">
        <v>163</v>
      </c>
      <c r="B164" s="25">
        <v>2795671</v>
      </c>
      <c r="C164" s="96" t="s">
        <v>352</v>
      </c>
      <c r="D164" s="97" t="s">
        <v>283</v>
      </c>
      <c r="E164" s="25" t="s">
        <v>349</v>
      </c>
      <c r="F164" s="25" t="s">
        <v>744</v>
      </c>
      <c r="G164" s="98" t="s">
        <v>761</v>
      </c>
      <c r="I164" s="99" t="str">
        <f>Table135[[#This Row],[Эрх олгосон огноо]]</f>
        <v>2020.03.02</v>
      </c>
      <c r="J164" s="25" t="s">
        <v>751</v>
      </c>
      <c r="K164" s="17">
        <v>18120010001</v>
      </c>
      <c r="L164" s="11">
        <f>Table135[[#This Row],[Регистрийн дугаар]]</f>
        <v>2795671</v>
      </c>
    </row>
    <row r="165" spans="1:12" ht="185.25" x14ac:dyDescent="0.2">
      <c r="A165" s="25">
        <v>164</v>
      </c>
      <c r="B165" s="25">
        <v>2868466</v>
      </c>
      <c r="C165" s="96" t="s">
        <v>353</v>
      </c>
      <c r="D165" s="97" t="s">
        <v>283</v>
      </c>
      <c r="E165" s="25" t="s">
        <v>349</v>
      </c>
      <c r="F165" s="25" t="s">
        <v>744</v>
      </c>
      <c r="G165" s="98" t="s">
        <v>762</v>
      </c>
      <c r="I165" s="99" t="str">
        <f>Table135[[#This Row],[Эрх олгосон огноо]]</f>
        <v>2020.03.02</v>
      </c>
      <c r="J165" s="25" t="s">
        <v>751</v>
      </c>
      <c r="K165" s="17">
        <v>9011069145</v>
      </c>
      <c r="L165" s="11">
        <f>Table135[[#This Row],[Регистрийн дугаар]]</f>
        <v>2868466</v>
      </c>
    </row>
    <row r="166" spans="1:12" ht="185.25" x14ac:dyDescent="0.2">
      <c r="A166" s="25">
        <v>165</v>
      </c>
      <c r="B166" s="25">
        <v>5099285</v>
      </c>
      <c r="C166" s="96" t="s">
        <v>354</v>
      </c>
      <c r="D166" s="97" t="s">
        <v>283</v>
      </c>
      <c r="E166" s="25" t="s">
        <v>349</v>
      </c>
      <c r="F166" s="25" t="s">
        <v>744</v>
      </c>
      <c r="G166" s="98" t="s">
        <v>765</v>
      </c>
      <c r="I166" s="99" t="str">
        <f>Table135[[#This Row],[Эрх олгосон огноо]]</f>
        <v>2020.03.02</v>
      </c>
      <c r="J166" s="25" t="s">
        <v>751</v>
      </c>
      <c r="K166" s="17">
        <v>9011045050</v>
      </c>
      <c r="L166" s="11">
        <f>Table135[[#This Row],[Регистрийн дугаар]]</f>
        <v>5099285</v>
      </c>
    </row>
    <row r="167" spans="1:12" ht="156.75" x14ac:dyDescent="0.2">
      <c r="A167" s="25">
        <v>166</v>
      </c>
      <c r="B167" s="25">
        <v>3307603</v>
      </c>
      <c r="C167" s="96" t="s">
        <v>355</v>
      </c>
      <c r="D167" s="97" t="s">
        <v>70</v>
      </c>
      <c r="E167" s="25" t="s">
        <v>349</v>
      </c>
      <c r="F167" s="25" t="s">
        <v>744</v>
      </c>
      <c r="G167" s="98" t="s">
        <v>767</v>
      </c>
      <c r="I167" s="99" t="str">
        <f>Table135[[#This Row],[Эрх олгосон огноо]]</f>
        <v>2020.03.02</v>
      </c>
      <c r="J167" s="25" t="s">
        <v>751</v>
      </c>
      <c r="K167" s="17">
        <v>611002088</v>
      </c>
      <c r="L167" s="11">
        <f>Table135[[#This Row],[Регистрийн дугаар]]</f>
        <v>3307603</v>
      </c>
    </row>
    <row r="168" spans="1:12" x14ac:dyDescent="0.2">
      <c r="A168" s="25">
        <v>167</v>
      </c>
      <c r="B168" s="25">
        <v>3368807</v>
      </c>
      <c r="C168" s="96" t="s">
        <v>356</v>
      </c>
      <c r="D168" s="97" t="s">
        <v>299</v>
      </c>
      <c r="E168" s="25" t="s">
        <v>349</v>
      </c>
      <c r="F168" s="25" t="s">
        <v>744</v>
      </c>
      <c r="G168" s="98" t="s">
        <v>764</v>
      </c>
      <c r="I168" s="99" t="str">
        <f>Table135[[#This Row],[Эрх олгосон огноо]]</f>
        <v>2020.03.02</v>
      </c>
      <c r="J168" s="25" t="s">
        <v>751</v>
      </c>
      <c r="K168" s="17">
        <v>711003105</v>
      </c>
      <c r="L168" s="11">
        <f>Table135[[#This Row],[Регистрийн дугаар]]</f>
        <v>3368807</v>
      </c>
    </row>
    <row r="169" spans="1:12" ht="114" x14ac:dyDescent="0.2">
      <c r="A169" s="25">
        <v>168</v>
      </c>
      <c r="B169" s="25">
        <v>5669995</v>
      </c>
      <c r="C169" s="96" t="s">
        <v>350</v>
      </c>
      <c r="D169" s="97" t="s">
        <v>357</v>
      </c>
      <c r="E169" s="25" t="s">
        <v>349</v>
      </c>
      <c r="F169" s="25" t="s">
        <v>744</v>
      </c>
      <c r="G169" s="25" t="s">
        <v>753</v>
      </c>
      <c r="I169" s="99" t="str">
        <f>Table135[[#This Row],[Эрх олгосон огноо]]</f>
        <v>2020.03.02</v>
      </c>
      <c r="J169" s="25" t="s">
        <v>751</v>
      </c>
      <c r="K169" s="17">
        <v>9011392005</v>
      </c>
      <c r="L169" s="11">
        <f>Table135[[#This Row],[Регистрийн дугаар]]</f>
        <v>5669995</v>
      </c>
    </row>
    <row r="170" spans="1:12" ht="128.25" x14ac:dyDescent="0.2">
      <c r="A170" s="25">
        <v>169</v>
      </c>
      <c r="B170" s="25">
        <v>3077047</v>
      </c>
      <c r="C170" s="96" t="s">
        <v>358</v>
      </c>
      <c r="D170" s="97" t="s">
        <v>1250</v>
      </c>
      <c r="E170" s="25" t="s">
        <v>349</v>
      </c>
      <c r="F170" s="25" t="s">
        <v>744</v>
      </c>
      <c r="G170" s="98" t="s">
        <v>755</v>
      </c>
      <c r="I170" s="99" t="str">
        <f>Table135[[#This Row],[Эрх олгосон огноо]]</f>
        <v>2020.03.02</v>
      </c>
      <c r="J170" s="25" t="s">
        <v>751</v>
      </c>
      <c r="K170" s="17">
        <v>211008130</v>
      </c>
      <c r="L170" s="11">
        <f>Table135[[#This Row],[Регистрийн дугаар]]</f>
        <v>3077047</v>
      </c>
    </row>
    <row r="171" spans="1:12" ht="128.25" x14ac:dyDescent="0.2">
      <c r="A171" s="25">
        <v>170</v>
      </c>
      <c r="B171" s="25">
        <v>5044758</v>
      </c>
      <c r="C171" s="96" t="s">
        <v>359</v>
      </c>
      <c r="D171" s="97" t="s">
        <v>903</v>
      </c>
      <c r="E171" s="25" t="s">
        <v>349</v>
      </c>
      <c r="F171" s="25" t="s">
        <v>744</v>
      </c>
      <c r="G171" s="98" t="s">
        <v>763</v>
      </c>
      <c r="I171" s="99" t="str">
        <f>Table135[[#This Row],[Эрх олгосон огноо]]</f>
        <v>2020.03.02</v>
      </c>
      <c r="J171" s="25" t="s">
        <v>751</v>
      </c>
      <c r="K171" s="17">
        <v>1111011125</v>
      </c>
      <c r="L171" s="11">
        <f>Table135[[#This Row],[Регистрийн дугаар]]</f>
        <v>5044758</v>
      </c>
    </row>
    <row r="172" spans="1:12" ht="42.75" x14ac:dyDescent="0.2">
      <c r="A172" s="25">
        <v>171</v>
      </c>
      <c r="B172" s="25">
        <v>5969069</v>
      </c>
      <c r="C172" s="96" t="s">
        <v>360</v>
      </c>
      <c r="D172" s="97" t="s">
        <v>247</v>
      </c>
      <c r="E172" s="25" t="s">
        <v>349</v>
      </c>
      <c r="F172" s="25" t="s">
        <v>744</v>
      </c>
      <c r="G172" s="98" t="s">
        <v>759</v>
      </c>
      <c r="I172" s="99" t="str">
        <f>Table135[[#This Row],[Эрх олгосон огноо]]</f>
        <v>2020.03.02</v>
      </c>
      <c r="J172" s="25" t="s">
        <v>751</v>
      </c>
      <c r="K172" s="17">
        <v>9011543139</v>
      </c>
      <c r="L172" s="11">
        <f>Table135[[#This Row],[Регистрийн дугаар]]</f>
        <v>5969069</v>
      </c>
    </row>
    <row r="173" spans="1:12" ht="71.25" x14ac:dyDescent="0.2">
      <c r="A173" s="25">
        <v>172</v>
      </c>
      <c r="B173" s="25">
        <v>2636379</v>
      </c>
      <c r="C173" s="96" t="s">
        <v>361</v>
      </c>
      <c r="D173" s="97" t="s">
        <v>34</v>
      </c>
      <c r="E173" s="25" t="s">
        <v>349</v>
      </c>
      <c r="F173" s="25" t="s">
        <v>744</v>
      </c>
      <c r="G173" s="98" t="s">
        <v>766</v>
      </c>
      <c r="I173" s="99" t="str">
        <f>Table135[[#This Row],[Эрх олгосон огноо]]</f>
        <v>2020.03.02</v>
      </c>
      <c r="J173" s="25" t="s">
        <v>751</v>
      </c>
      <c r="K173" s="17">
        <v>9011028139</v>
      </c>
      <c r="L173" s="11">
        <f>Table135[[#This Row],[Регистрийн дугаар]]</f>
        <v>2636379</v>
      </c>
    </row>
    <row r="174" spans="1:12" ht="28.5" x14ac:dyDescent="0.2">
      <c r="A174" s="25">
        <v>173</v>
      </c>
      <c r="B174" s="25">
        <v>5992923</v>
      </c>
      <c r="C174" s="96" t="s">
        <v>362</v>
      </c>
      <c r="D174" s="97" t="s">
        <v>33</v>
      </c>
      <c r="E174" s="25" t="s">
        <v>349</v>
      </c>
      <c r="F174" s="25" t="s">
        <v>744</v>
      </c>
      <c r="G174" s="98" t="s">
        <v>760</v>
      </c>
      <c r="I174" s="99" t="str">
        <f>Table135[[#This Row],[Эрх олгосон огноо]]</f>
        <v>2020.03.02</v>
      </c>
      <c r="J174" s="25" t="s">
        <v>751</v>
      </c>
      <c r="K174" s="17">
        <v>9011567010</v>
      </c>
      <c r="L174" s="11">
        <f>Table135[[#This Row],[Регистрийн дугаар]]</f>
        <v>5992923</v>
      </c>
    </row>
    <row r="175" spans="1:12" ht="57" x14ac:dyDescent="0.2">
      <c r="A175" s="25">
        <v>174</v>
      </c>
      <c r="B175" s="25">
        <v>6446558</v>
      </c>
      <c r="C175" s="96" t="s">
        <v>363</v>
      </c>
      <c r="D175" s="97" t="s">
        <v>157</v>
      </c>
      <c r="E175" s="25" t="s">
        <v>349</v>
      </c>
      <c r="F175" s="25" t="s">
        <v>744</v>
      </c>
      <c r="G175" s="98" t="s">
        <v>757</v>
      </c>
      <c r="I175" s="99" t="str">
        <f>Table135[[#This Row],[Эрх олгосон огноо]]</f>
        <v>2020.03.02</v>
      </c>
      <c r="J175" s="25" t="s">
        <v>751</v>
      </c>
      <c r="K175" s="17">
        <v>9011667115</v>
      </c>
      <c r="L175" s="11">
        <f>Table135[[#This Row],[Регистрийн дугаар]]</f>
        <v>6446558</v>
      </c>
    </row>
    <row r="176" spans="1:12" ht="57" x14ac:dyDescent="0.2">
      <c r="A176" s="25">
        <v>175</v>
      </c>
      <c r="B176" s="25">
        <v>6488277</v>
      </c>
      <c r="C176" s="96" t="s">
        <v>364</v>
      </c>
      <c r="D176" s="97" t="s">
        <v>157</v>
      </c>
      <c r="E176" s="25" t="s">
        <v>349</v>
      </c>
      <c r="F176" s="25" t="s">
        <v>744</v>
      </c>
      <c r="G176" s="98" t="s">
        <v>758</v>
      </c>
      <c r="I176" s="99" t="str">
        <f>Table135[[#This Row],[Эрх олгосон огноо]]</f>
        <v>2020.03.02</v>
      </c>
      <c r="J176" s="25" t="s">
        <v>751</v>
      </c>
      <c r="K176" s="17">
        <v>9011812396</v>
      </c>
      <c r="L176" s="11">
        <f>Table135[[#This Row],[Регистрийн дугаар]]</f>
        <v>6488277</v>
      </c>
    </row>
    <row r="177" spans="1:12" ht="28.5" x14ac:dyDescent="0.2">
      <c r="A177" s="25">
        <v>176</v>
      </c>
      <c r="B177" s="25">
        <v>5808324</v>
      </c>
      <c r="C177" s="96" t="s">
        <v>85</v>
      </c>
      <c r="D177" s="97" t="s">
        <v>23</v>
      </c>
      <c r="E177" s="25" t="s">
        <v>349</v>
      </c>
      <c r="F177" s="25" t="s">
        <v>744</v>
      </c>
      <c r="G177" s="25" t="s">
        <v>752</v>
      </c>
      <c r="I177" s="99" t="str">
        <f>Table135[[#This Row],[Эрх олгосон огноо]]</f>
        <v>2020.03.02</v>
      </c>
      <c r="J177" s="25" t="s">
        <v>751</v>
      </c>
      <c r="K177" s="17">
        <v>9011458097</v>
      </c>
      <c r="L177" s="11">
        <f>Table135[[#This Row],[Регистрийн дугаар]]</f>
        <v>5808324</v>
      </c>
    </row>
    <row r="178" spans="1:12" ht="28.5" x14ac:dyDescent="0.2">
      <c r="A178" s="25">
        <v>177</v>
      </c>
      <c r="B178" s="25">
        <v>5624649</v>
      </c>
      <c r="C178" s="96" t="s">
        <v>365</v>
      </c>
      <c r="D178" s="97" t="s">
        <v>23</v>
      </c>
      <c r="E178" s="25" t="s">
        <v>349</v>
      </c>
      <c r="F178" s="25" t="s">
        <v>744</v>
      </c>
      <c r="G178" s="98" t="s">
        <v>756</v>
      </c>
      <c r="I178" s="99" t="str">
        <f>Table135[[#This Row],[Эрх олгосон огноо]]</f>
        <v>2020.03.02</v>
      </c>
      <c r="J178" s="25" t="s">
        <v>751</v>
      </c>
      <c r="K178" s="17">
        <v>9011359128</v>
      </c>
      <c r="L178" s="11">
        <f>Table135[[#This Row],[Регистрийн дугаар]]</f>
        <v>5624649</v>
      </c>
    </row>
    <row r="179" spans="1:12" ht="28.5" x14ac:dyDescent="0.2">
      <c r="A179" s="25">
        <v>178</v>
      </c>
      <c r="B179" s="25">
        <v>6443761</v>
      </c>
      <c r="C179" s="96" t="s">
        <v>366</v>
      </c>
      <c r="D179" s="97" t="s">
        <v>367</v>
      </c>
      <c r="E179" s="25" t="s">
        <v>368</v>
      </c>
      <c r="F179" s="25" t="s">
        <v>792</v>
      </c>
      <c r="G179" s="98" t="s">
        <v>769</v>
      </c>
      <c r="I179" s="99" t="str">
        <f>Table135[[#This Row],[Эрх олгосон огноо]]</f>
        <v>2020.04.02</v>
      </c>
      <c r="J179" s="25" t="s">
        <v>768</v>
      </c>
      <c r="K179" s="39">
        <v>9011611096</v>
      </c>
      <c r="L179" s="11">
        <f>Table135[[#This Row],[Регистрийн дугаар]]</f>
        <v>6443761</v>
      </c>
    </row>
    <row r="180" spans="1:12" ht="28.5" x14ac:dyDescent="0.2">
      <c r="A180" s="25">
        <v>179</v>
      </c>
      <c r="B180" s="25">
        <v>6262422</v>
      </c>
      <c r="C180" s="96" t="s">
        <v>369</v>
      </c>
      <c r="D180" s="97" t="s">
        <v>367</v>
      </c>
      <c r="E180" s="25" t="s">
        <v>368</v>
      </c>
      <c r="F180" s="25" t="s">
        <v>792</v>
      </c>
      <c r="G180" s="98" t="s">
        <v>770</v>
      </c>
      <c r="I180" s="99" t="str">
        <f>Table135[[#This Row],[Эрх олгосон огноо]]</f>
        <v>2020.04.02</v>
      </c>
      <c r="J180" s="25" t="s">
        <v>768</v>
      </c>
      <c r="K180" s="100">
        <v>9011718038</v>
      </c>
      <c r="L180" s="11">
        <f>Table135[[#This Row],[Регистрийн дугаар]]</f>
        <v>6262422</v>
      </c>
    </row>
    <row r="181" spans="1:12" ht="28.5" x14ac:dyDescent="0.2">
      <c r="A181" s="25">
        <v>180</v>
      </c>
      <c r="B181" s="25">
        <v>6357385</v>
      </c>
      <c r="C181" s="96" t="s">
        <v>370</v>
      </c>
      <c r="D181" s="97" t="s">
        <v>367</v>
      </c>
      <c r="E181" s="25" t="s">
        <v>368</v>
      </c>
      <c r="F181" s="25" t="s">
        <v>792</v>
      </c>
      <c r="G181" s="98" t="s">
        <v>771</v>
      </c>
      <c r="I181" s="99" t="str">
        <f>Table135[[#This Row],[Эрх олгосон огноо]]</f>
        <v>2020.04.02</v>
      </c>
      <c r="J181" s="25" t="s">
        <v>768</v>
      </c>
      <c r="K181" s="39"/>
      <c r="L181" s="11">
        <f>Table135[[#This Row],[Регистрийн дугаар]]</f>
        <v>6357385</v>
      </c>
    </row>
    <row r="182" spans="1:12" ht="185.25" x14ac:dyDescent="0.2">
      <c r="A182" s="25">
        <v>181</v>
      </c>
      <c r="B182" s="25">
        <v>5185157</v>
      </c>
      <c r="C182" s="96" t="s">
        <v>371</v>
      </c>
      <c r="D182" s="97" t="s">
        <v>283</v>
      </c>
      <c r="E182" s="25" t="s">
        <v>368</v>
      </c>
      <c r="F182" s="25" t="s">
        <v>792</v>
      </c>
      <c r="G182" s="98" t="s">
        <v>777</v>
      </c>
      <c r="I182" s="99" t="str">
        <f>Table135[[#This Row],[Эрх олгосон огноо]]</f>
        <v>2020.04.02</v>
      </c>
      <c r="J182" s="25" t="s">
        <v>768</v>
      </c>
      <c r="K182" s="39"/>
      <c r="L182" s="11">
        <f>Table135[[#This Row],[Регистрийн дугаар]]</f>
        <v>5185157</v>
      </c>
    </row>
    <row r="183" spans="1:12" ht="185.25" x14ac:dyDescent="0.2">
      <c r="A183" s="25">
        <v>182</v>
      </c>
      <c r="B183" s="25">
        <v>2879743</v>
      </c>
      <c r="C183" s="96" t="s">
        <v>372</v>
      </c>
      <c r="D183" s="97" t="s">
        <v>283</v>
      </c>
      <c r="E183" s="25" t="s">
        <v>368</v>
      </c>
      <c r="F183" s="25" t="s">
        <v>792</v>
      </c>
      <c r="G183" s="98" t="s">
        <v>784</v>
      </c>
      <c r="I183" s="99" t="str">
        <f>Table135[[#This Row],[Эрх олгосон огноо]]</f>
        <v>2020.04.02</v>
      </c>
      <c r="J183" s="25" t="s">
        <v>768</v>
      </c>
      <c r="K183" s="39">
        <v>9011086022</v>
      </c>
      <c r="L183" s="11">
        <f>Table135[[#This Row],[Регистрийн дугаар]]</f>
        <v>2879743</v>
      </c>
    </row>
    <row r="184" spans="1:12" ht="99.75" x14ac:dyDescent="0.2">
      <c r="A184" s="25">
        <v>183</v>
      </c>
      <c r="B184" s="25">
        <v>6140203</v>
      </c>
      <c r="C184" s="96" t="s">
        <v>373</v>
      </c>
      <c r="D184" s="97" t="s">
        <v>170</v>
      </c>
      <c r="E184" s="25" t="s">
        <v>368</v>
      </c>
      <c r="F184" s="25" t="s">
        <v>792</v>
      </c>
      <c r="G184" s="98" t="s">
        <v>779</v>
      </c>
      <c r="I184" s="99" t="str">
        <f>Table135[[#This Row],[Эрх олгосон огноо]]</f>
        <v>2020.04.02</v>
      </c>
      <c r="J184" s="25" t="s">
        <v>768</v>
      </c>
      <c r="K184" s="39"/>
      <c r="L184" s="11">
        <f>Table135[[#This Row],[Регистрийн дугаар]]</f>
        <v>6140203</v>
      </c>
    </row>
    <row r="185" spans="1:12" ht="57" x14ac:dyDescent="0.2">
      <c r="A185" s="25">
        <v>184</v>
      </c>
      <c r="B185" s="25">
        <v>5216362</v>
      </c>
      <c r="C185" s="96" t="s">
        <v>374</v>
      </c>
      <c r="D185" s="97" t="s">
        <v>90</v>
      </c>
      <c r="E185" s="25" t="s">
        <v>368</v>
      </c>
      <c r="F185" s="25" t="s">
        <v>792</v>
      </c>
      <c r="G185" s="98" t="s">
        <v>778</v>
      </c>
      <c r="I185" s="99" t="str">
        <f>Table135[[#This Row],[Эрх олгосон огноо]]</f>
        <v>2020.04.02</v>
      </c>
      <c r="J185" s="25" t="s">
        <v>768</v>
      </c>
      <c r="K185" s="17">
        <v>9011145105</v>
      </c>
      <c r="L185" s="11">
        <f>Table135[[#This Row],[Регистрийн дугаар]]</f>
        <v>5216362</v>
      </c>
    </row>
    <row r="186" spans="1:12" ht="142.5" x14ac:dyDescent="0.2">
      <c r="A186" s="25">
        <v>185</v>
      </c>
      <c r="B186" s="25">
        <v>2684799</v>
      </c>
      <c r="C186" s="96" t="s">
        <v>375</v>
      </c>
      <c r="D186" s="97" t="s">
        <v>376</v>
      </c>
      <c r="E186" s="25" t="s">
        <v>368</v>
      </c>
      <c r="F186" s="25" t="s">
        <v>792</v>
      </c>
      <c r="G186" s="98" t="s">
        <v>787</v>
      </c>
      <c r="I186" s="99" t="str">
        <f>Table135[[#This Row],[Эрх олгосон огноо]]</f>
        <v>2020.04.02</v>
      </c>
      <c r="J186" s="25" t="s">
        <v>768</v>
      </c>
      <c r="K186" s="17">
        <v>1612001001</v>
      </c>
      <c r="L186" s="11">
        <f>Table135[[#This Row],[Регистрийн дугаар]]</f>
        <v>2684799</v>
      </c>
    </row>
    <row r="187" spans="1:12" ht="57" x14ac:dyDescent="0.2">
      <c r="A187" s="25">
        <v>186</v>
      </c>
      <c r="B187" s="25">
        <v>2696126</v>
      </c>
      <c r="C187" s="96" t="s">
        <v>377</v>
      </c>
      <c r="D187" s="97" t="s">
        <v>378</v>
      </c>
      <c r="E187" s="25" t="s">
        <v>368</v>
      </c>
      <c r="F187" s="25" t="s">
        <v>792</v>
      </c>
      <c r="G187" s="98" t="s">
        <v>783</v>
      </c>
      <c r="I187" s="99" t="str">
        <f>Table135[[#This Row],[Эрх олгосон огноо]]</f>
        <v>2020.04.02</v>
      </c>
      <c r="J187" s="25" t="s">
        <v>768</v>
      </c>
      <c r="K187" s="17">
        <v>112001001</v>
      </c>
      <c r="L187" s="11">
        <f>Table135[[#This Row],[Регистрийн дугаар]]</f>
        <v>2696126</v>
      </c>
    </row>
    <row r="188" spans="1:12" ht="114" x14ac:dyDescent="0.2">
      <c r="A188" s="25">
        <v>187</v>
      </c>
      <c r="B188" s="25">
        <v>6528813</v>
      </c>
      <c r="C188" s="96" t="s">
        <v>379</v>
      </c>
      <c r="D188" s="97" t="s">
        <v>154</v>
      </c>
      <c r="E188" s="25" t="s">
        <v>368</v>
      </c>
      <c r="F188" s="25" t="s">
        <v>792</v>
      </c>
      <c r="G188" s="98" t="s">
        <v>775</v>
      </c>
      <c r="I188" s="99" t="str">
        <f>Table135[[#This Row],[Эрх олгосон огноо]]</f>
        <v>2020.04.02</v>
      </c>
      <c r="J188" s="25" t="s">
        <v>768</v>
      </c>
      <c r="K188" s="39">
        <v>9011815111</v>
      </c>
      <c r="L188" s="11">
        <f>Table135[[#This Row],[Регистрийн дугаар]]</f>
        <v>6528813</v>
      </c>
    </row>
    <row r="189" spans="1:12" ht="128.25" x14ac:dyDescent="0.2">
      <c r="A189" s="25">
        <v>188</v>
      </c>
      <c r="B189" s="25">
        <v>5206901</v>
      </c>
      <c r="C189" s="96" t="s">
        <v>380</v>
      </c>
      <c r="D189" s="97" t="s">
        <v>1054</v>
      </c>
      <c r="E189" s="25" t="s">
        <v>368</v>
      </c>
      <c r="F189" s="25" t="s">
        <v>792</v>
      </c>
      <c r="G189" s="98" t="s">
        <v>781</v>
      </c>
      <c r="I189" s="99" t="str">
        <f>Table135[[#This Row],[Эрх олгосон огноо]]</f>
        <v>2020.04.02</v>
      </c>
      <c r="J189" s="25" t="s">
        <v>768</v>
      </c>
      <c r="K189" s="17">
        <v>9011142059</v>
      </c>
      <c r="L189" s="11">
        <f>Table135[[#This Row],[Регистрийн дугаар]]</f>
        <v>5206901</v>
      </c>
    </row>
    <row r="190" spans="1:12" ht="114" x14ac:dyDescent="0.2">
      <c r="A190" s="25">
        <v>189</v>
      </c>
      <c r="B190" s="25">
        <v>5084091</v>
      </c>
      <c r="C190" s="96" t="s">
        <v>381</v>
      </c>
      <c r="D190" s="97" t="s">
        <v>154</v>
      </c>
      <c r="E190" s="25" t="s">
        <v>368</v>
      </c>
      <c r="F190" s="25" t="s">
        <v>792</v>
      </c>
      <c r="G190" s="98" t="s">
        <v>788</v>
      </c>
      <c r="I190" s="99" t="str">
        <f>Table135[[#This Row],[Эрх олгосон огноо]]</f>
        <v>2020.04.02</v>
      </c>
      <c r="J190" s="25" t="s">
        <v>768</v>
      </c>
      <c r="K190" s="39">
        <v>9011077094</v>
      </c>
      <c r="L190" s="11">
        <f>Table135[[#This Row],[Регистрийн дугаар]]</f>
        <v>5084091</v>
      </c>
    </row>
    <row r="191" spans="1:12" ht="71.25" x14ac:dyDescent="0.2">
      <c r="A191" s="25">
        <v>190</v>
      </c>
      <c r="B191" s="25">
        <v>2787822</v>
      </c>
      <c r="C191" s="96" t="s">
        <v>382</v>
      </c>
      <c r="D191" s="97" t="s">
        <v>1252</v>
      </c>
      <c r="E191" s="25" t="s">
        <v>368</v>
      </c>
      <c r="F191" s="25" t="s">
        <v>792</v>
      </c>
      <c r="G191" s="98" t="s">
        <v>782</v>
      </c>
      <c r="I191" s="99" t="str">
        <f>Table135[[#This Row],[Эрх олгосон огноо]]</f>
        <v>2020.04.02</v>
      </c>
      <c r="J191" s="25" t="s">
        <v>768</v>
      </c>
      <c r="K191" s="17">
        <v>9011107149</v>
      </c>
      <c r="L191" s="11">
        <f>Table135[[#This Row],[Регистрийн дугаар]]</f>
        <v>2787822</v>
      </c>
    </row>
    <row r="192" spans="1:12" ht="71.25" x14ac:dyDescent="0.2">
      <c r="A192" s="25">
        <v>191</v>
      </c>
      <c r="B192" s="25">
        <v>2808692</v>
      </c>
      <c r="C192" s="96" t="s">
        <v>383</v>
      </c>
      <c r="D192" s="97" t="s">
        <v>34</v>
      </c>
      <c r="E192" s="25" t="s">
        <v>368</v>
      </c>
      <c r="F192" s="25" t="s">
        <v>792</v>
      </c>
      <c r="G192" s="98" t="s">
        <v>785</v>
      </c>
      <c r="I192" s="99" t="str">
        <f>Table135[[#This Row],[Эрх олгосон огноо]]</f>
        <v>2020.04.02</v>
      </c>
      <c r="J192" s="25" t="s">
        <v>768</v>
      </c>
      <c r="K192" s="39">
        <v>9011067041</v>
      </c>
      <c r="L192" s="11">
        <f>Table135[[#This Row],[Регистрийн дугаар]]</f>
        <v>2808692</v>
      </c>
    </row>
    <row r="193" spans="1:12" ht="71.25" x14ac:dyDescent="0.2">
      <c r="A193" s="25">
        <v>192</v>
      </c>
      <c r="B193" s="25">
        <v>5196604</v>
      </c>
      <c r="C193" s="96" t="s">
        <v>384</v>
      </c>
      <c r="D193" s="97" t="s">
        <v>52</v>
      </c>
      <c r="E193" s="25" t="s">
        <v>368</v>
      </c>
      <c r="F193" s="25" t="s">
        <v>792</v>
      </c>
      <c r="G193" s="98" t="s">
        <v>780</v>
      </c>
      <c r="I193" s="99" t="str">
        <f>Table135[[#This Row],[Эрх олгосон огноо]]</f>
        <v>2020.04.02</v>
      </c>
      <c r="J193" s="25" t="s">
        <v>768</v>
      </c>
      <c r="K193" s="39"/>
      <c r="L193" s="11">
        <f>Table135[[#This Row],[Регистрийн дугаар]]</f>
        <v>5196604</v>
      </c>
    </row>
    <row r="194" spans="1:12" ht="28.5" x14ac:dyDescent="0.2">
      <c r="A194" s="25">
        <v>193</v>
      </c>
      <c r="B194" s="25">
        <v>6502903</v>
      </c>
      <c r="C194" s="96" t="s">
        <v>385</v>
      </c>
      <c r="D194" s="97" t="s">
        <v>33</v>
      </c>
      <c r="E194" s="25" t="s">
        <v>368</v>
      </c>
      <c r="F194" s="25" t="s">
        <v>792</v>
      </c>
      <c r="G194" s="98" t="s">
        <v>776</v>
      </c>
      <c r="I194" s="99" t="str">
        <f>Table135[[#This Row],[Эрх олгосон огноо]]</f>
        <v>2020.04.02</v>
      </c>
      <c r="J194" s="25" t="s">
        <v>768</v>
      </c>
      <c r="K194" s="39">
        <v>9011813360</v>
      </c>
      <c r="L194" s="11">
        <f>Table135[[#This Row],[Регистрийн дугаар]]</f>
        <v>6502903</v>
      </c>
    </row>
    <row r="195" spans="1:12" ht="28.5" x14ac:dyDescent="0.2">
      <c r="A195" s="25">
        <v>194</v>
      </c>
      <c r="B195" s="25">
        <v>5192862</v>
      </c>
      <c r="C195" s="96" t="s">
        <v>386</v>
      </c>
      <c r="D195" s="97" t="s">
        <v>33</v>
      </c>
      <c r="E195" s="25" t="s">
        <v>368</v>
      </c>
      <c r="F195" s="25" t="s">
        <v>792</v>
      </c>
      <c r="G195" s="98" t="s">
        <v>786</v>
      </c>
      <c r="I195" s="99" t="str">
        <f>Table135[[#This Row],[Эрх олгосон огноо]]</f>
        <v>2020.04.02</v>
      </c>
      <c r="J195" s="25" t="s">
        <v>768</v>
      </c>
      <c r="K195" s="39">
        <v>9011131134</v>
      </c>
      <c r="L195" s="11">
        <f>Table135[[#This Row],[Регистрийн дугаар]]</f>
        <v>5192862</v>
      </c>
    </row>
    <row r="196" spans="1:12" ht="57" x14ac:dyDescent="0.2">
      <c r="A196" s="25">
        <v>195</v>
      </c>
      <c r="B196" s="25">
        <v>5695996</v>
      </c>
      <c r="C196" s="96" t="s">
        <v>387</v>
      </c>
      <c r="D196" s="97" t="s">
        <v>157</v>
      </c>
      <c r="E196" s="25" t="s">
        <v>368</v>
      </c>
      <c r="F196" s="25" t="s">
        <v>792</v>
      </c>
      <c r="G196" s="98" t="s">
        <v>772</v>
      </c>
      <c r="I196" s="99" t="str">
        <f>Table135[[#This Row],[Эрх олгосон огноо]]</f>
        <v>2020.04.02</v>
      </c>
      <c r="J196" s="25" t="s">
        <v>768</v>
      </c>
      <c r="K196" s="17">
        <v>9011403073</v>
      </c>
      <c r="L196" s="11">
        <f>Table135[[#This Row],[Регистрийн дугаар]]</f>
        <v>5695996</v>
      </c>
    </row>
    <row r="197" spans="1:12" ht="57" x14ac:dyDescent="0.2">
      <c r="A197" s="25">
        <v>196</v>
      </c>
      <c r="B197" s="25">
        <v>6501575</v>
      </c>
      <c r="C197" s="96" t="s">
        <v>388</v>
      </c>
      <c r="D197" s="97" t="s">
        <v>157</v>
      </c>
      <c r="E197" s="25" t="s">
        <v>368</v>
      </c>
      <c r="F197" s="25" t="s">
        <v>792</v>
      </c>
      <c r="G197" s="98" t="s">
        <v>773</v>
      </c>
      <c r="I197" s="99" t="str">
        <f>Table135[[#This Row],[Эрх олгосон огноо]]</f>
        <v>2020.04.02</v>
      </c>
      <c r="J197" s="25" t="s">
        <v>768</v>
      </c>
      <c r="K197" s="39">
        <v>9011813269</v>
      </c>
      <c r="L197" s="11">
        <f>Table135[[#This Row],[Регистрийн дугаар]]</f>
        <v>6501575</v>
      </c>
    </row>
    <row r="198" spans="1:12" ht="57" x14ac:dyDescent="0.2">
      <c r="A198" s="25">
        <v>197</v>
      </c>
      <c r="B198" s="25">
        <v>6509827</v>
      </c>
      <c r="C198" s="96" t="s">
        <v>389</v>
      </c>
      <c r="D198" s="97" t="s">
        <v>157</v>
      </c>
      <c r="E198" s="25" t="s">
        <v>368</v>
      </c>
      <c r="F198" s="25" t="s">
        <v>792</v>
      </c>
      <c r="G198" s="98" t="s">
        <v>774</v>
      </c>
      <c r="I198" s="99" t="str">
        <f>Table135[[#This Row],[Эрх олгосон огноо]]</f>
        <v>2020.04.02</v>
      </c>
      <c r="J198" s="25" t="s">
        <v>768</v>
      </c>
      <c r="K198" s="17">
        <v>9011813821</v>
      </c>
      <c r="L198" s="11">
        <f>Table135[[#This Row],[Регистрийн дугаар]]</f>
        <v>6509827</v>
      </c>
    </row>
    <row r="199" spans="1:12" ht="28.5" x14ac:dyDescent="0.2">
      <c r="A199" s="25">
        <v>198</v>
      </c>
      <c r="B199" s="25">
        <v>2808692</v>
      </c>
      <c r="C199" s="94" t="s">
        <v>789</v>
      </c>
      <c r="D199" s="97" t="s">
        <v>790</v>
      </c>
      <c r="E199" s="25" t="s">
        <v>368</v>
      </c>
      <c r="F199" s="25" t="s">
        <v>792</v>
      </c>
      <c r="G199" s="98" t="s">
        <v>791</v>
      </c>
      <c r="I199" s="99" t="str">
        <f>Table135[[#This Row],[Эрх олгосон огноо]]</f>
        <v>2020.04.02</v>
      </c>
      <c r="J199" s="25" t="s">
        <v>768</v>
      </c>
      <c r="K199" s="39"/>
      <c r="L199" s="11">
        <f>Table135[[#This Row],[Регистрийн дугаар]]</f>
        <v>2808692</v>
      </c>
    </row>
    <row r="200" spans="1:12" ht="28.5" x14ac:dyDescent="0.2">
      <c r="A200" s="25">
        <v>199</v>
      </c>
      <c r="B200" s="25">
        <v>6065988</v>
      </c>
      <c r="C200" s="96" t="s">
        <v>390</v>
      </c>
      <c r="D200" s="97" t="s">
        <v>232</v>
      </c>
      <c r="E200" s="25" t="s">
        <v>392</v>
      </c>
      <c r="F200" s="25" t="s">
        <v>806</v>
      </c>
      <c r="G200" s="98" t="s">
        <v>794</v>
      </c>
      <c r="I200" s="99" t="str">
        <f>Table135[[#This Row],[Эрх олгосон огноо]]</f>
        <v>2020.05.06</v>
      </c>
      <c r="J200" s="25" t="s">
        <v>793</v>
      </c>
      <c r="K200" s="17">
        <v>9011601124</v>
      </c>
      <c r="L200" s="11">
        <f>Table135[[#This Row],[Регистрийн дугаар]]</f>
        <v>6065988</v>
      </c>
    </row>
    <row r="201" spans="1:12" ht="156.75" x14ac:dyDescent="0.2">
      <c r="A201" s="25">
        <v>200</v>
      </c>
      <c r="B201" s="25">
        <v>5189071</v>
      </c>
      <c r="C201" s="96" t="s">
        <v>391</v>
      </c>
      <c r="D201" s="97" t="s">
        <v>28</v>
      </c>
      <c r="E201" s="25" t="s">
        <v>392</v>
      </c>
      <c r="F201" s="25" t="s">
        <v>806</v>
      </c>
      <c r="G201" s="98" t="s">
        <v>801</v>
      </c>
      <c r="I201" s="99" t="str">
        <f>Table135[[#This Row],[Эрх олгосон огноо]]</f>
        <v>2020.05.06</v>
      </c>
      <c r="J201" s="25" t="s">
        <v>793</v>
      </c>
      <c r="K201" s="17">
        <v>9011130066</v>
      </c>
      <c r="L201" s="11">
        <f>Table135[[#This Row],[Регистрийн дугаар]]</f>
        <v>5189071</v>
      </c>
    </row>
    <row r="202" spans="1:12" ht="128.25" x14ac:dyDescent="0.2">
      <c r="A202" s="25">
        <v>201</v>
      </c>
      <c r="B202" s="25">
        <v>2011247</v>
      </c>
      <c r="C202" s="96" t="s">
        <v>393</v>
      </c>
      <c r="D202" s="97" t="s">
        <v>41</v>
      </c>
      <c r="E202" s="25" t="s">
        <v>392</v>
      </c>
      <c r="F202" s="25" t="s">
        <v>806</v>
      </c>
      <c r="G202" s="98" t="s">
        <v>803</v>
      </c>
      <c r="I202" s="99" t="str">
        <f>Table135[[#This Row],[Эрх олгосон огноо]]</f>
        <v>2020.05.06</v>
      </c>
      <c r="J202" s="25" t="s">
        <v>793</v>
      </c>
      <c r="K202" s="17">
        <v>710001011</v>
      </c>
      <c r="L202" s="11">
        <f>Table135[[#This Row],[Регистрийн дугаар]]</f>
        <v>2011247</v>
      </c>
    </row>
    <row r="203" spans="1:12" ht="85.5" x14ac:dyDescent="0.2">
      <c r="A203" s="25">
        <v>202</v>
      </c>
      <c r="B203" s="25">
        <v>2803372</v>
      </c>
      <c r="C203" s="96" t="s">
        <v>394</v>
      </c>
      <c r="D203" s="97" t="s">
        <v>211</v>
      </c>
      <c r="E203" s="25" t="s">
        <v>392</v>
      </c>
      <c r="F203" s="25" t="s">
        <v>806</v>
      </c>
      <c r="G203" s="98" t="s">
        <v>804</v>
      </c>
      <c r="I203" s="99" t="str">
        <f>Table135[[#This Row],[Эрх олгосон огноо]]</f>
        <v>2020.05.06</v>
      </c>
      <c r="J203" s="25" t="s">
        <v>793</v>
      </c>
      <c r="K203" s="17">
        <v>2011008116</v>
      </c>
      <c r="L203" s="11">
        <f>Table135[[#This Row],[Регистрийн дугаар]]</f>
        <v>2803372</v>
      </c>
    </row>
    <row r="204" spans="1:12" ht="142.5" x14ac:dyDescent="0.2">
      <c r="A204" s="25">
        <v>203</v>
      </c>
      <c r="B204" s="25">
        <v>3623084</v>
      </c>
      <c r="C204" s="96" t="s">
        <v>395</v>
      </c>
      <c r="D204" s="97" t="s">
        <v>396</v>
      </c>
      <c r="E204" s="25" t="s">
        <v>392</v>
      </c>
      <c r="F204" s="25" t="s">
        <v>806</v>
      </c>
      <c r="G204" s="98" t="s">
        <v>800</v>
      </c>
      <c r="I204" s="99" t="str">
        <f>Table135[[#This Row],[Эрх олгосон огноо]]</f>
        <v>2020.05.06</v>
      </c>
      <c r="J204" s="25" t="s">
        <v>793</v>
      </c>
      <c r="K204" s="39">
        <v>1111008001</v>
      </c>
      <c r="L204" s="11">
        <f>Table135[[#This Row],[Регистрийн дугаар]]</f>
        <v>3623084</v>
      </c>
    </row>
    <row r="205" spans="1:12" ht="99.75" x14ac:dyDescent="0.2">
      <c r="A205" s="25">
        <v>204</v>
      </c>
      <c r="B205" s="25">
        <v>5556562</v>
      </c>
      <c r="C205" s="96" t="s">
        <v>397</v>
      </c>
      <c r="D205" s="97" t="s">
        <v>398</v>
      </c>
      <c r="E205" s="25" t="s">
        <v>392</v>
      </c>
      <c r="F205" s="25" t="s">
        <v>806</v>
      </c>
      <c r="G205" s="98" t="s">
        <v>795</v>
      </c>
      <c r="I205" s="99" t="str">
        <f>Table135[[#This Row],[Эрх олгосон огноо]]</f>
        <v>2020.05.06</v>
      </c>
      <c r="J205" s="25" t="s">
        <v>793</v>
      </c>
      <c r="K205" s="17">
        <v>9011327101</v>
      </c>
      <c r="L205" s="11">
        <f>Table135[[#This Row],[Регистрийн дугаар]]</f>
        <v>5556562</v>
      </c>
    </row>
    <row r="206" spans="1:12" ht="142.5" x14ac:dyDescent="0.2">
      <c r="A206" s="25">
        <v>205</v>
      </c>
      <c r="B206" s="25">
        <v>3320618</v>
      </c>
      <c r="C206" s="96" t="s">
        <v>399</v>
      </c>
      <c r="D206" s="97" t="s">
        <v>376</v>
      </c>
      <c r="E206" s="25" t="s">
        <v>392</v>
      </c>
      <c r="F206" s="25" t="s">
        <v>806</v>
      </c>
      <c r="G206" s="98" t="s">
        <v>797</v>
      </c>
      <c r="I206" s="99" t="str">
        <f>Table135[[#This Row],[Эрх олгосон огноо]]</f>
        <v>2020.05.06</v>
      </c>
      <c r="J206" s="25" t="s">
        <v>793</v>
      </c>
      <c r="K206" s="17">
        <v>611008120</v>
      </c>
      <c r="L206" s="11">
        <f>Table135[[#This Row],[Регистрийн дугаар]]</f>
        <v>3320618</v>
      </c>
    </row>
    <row r="207" spans="1:12" ht="114" x14ac:dyDescent="0.2">
      <c r="A207" s="25">
        <v>206</v>
      </c>
      <c r="B207" s="25">
        <v>4387627</v>
      </c>
      <c r="C207" s="96" t="s">
        <v>400</v>
      </c>
      <c r="D207" s="97" t="s">
        <v>154</v>
      </c>
      <c r="E207" s="25" t="s">
        <v>392</v>
      </c>
      <c r="F207" s="25" t="s">
        <v>806</v>
      </c>
      <c r="G207" s="98" t="s">
        <v>802</v>
      </c>
      <c r="I207" s="99" t="str">
        <f>Table135[[#This Row],[Эрх олгосон огноо]]</f>
        <v>2020.05.06</v>
      </c>
      <c r="J207" s="25" t="s">
        <v>793</v>
      </c>
      <c r="K207" s="17">
        <v>9011647018</v>
      </c>
      <c r="L207" s="11">
        <f>Table135[[#This Row],[Регистрийн дугаар]]</f>
        <v>4387627</v>
      </c>
    </row>
    <row r="208" spans="1:12" ht="114" x14ac:dyDescent="0.2">
      <c r="A208" s="25">
        <v>207</v>
      </c>
      <c r="B208" s="25">
        <v>5966817</v>
      </c>
      <c r="C208" s="96" t="s">
        <v>401</v>
      </c>
      <c r="D208" s="97" t="s">
        <v>154</v>
      </c>
      <c r="E208" s="25" t="s">
        <v>392</v>
      </c>
      <c r="F208" s="25" t="s">
        <v>806</v>
      </c>
      <c r="G208" s="98" t="s">
        <v>805</v>
      </c>
      <c r="I208" s="99" t="str">
        <f>Table135[[#This Row],[Эрх олгосон огноо]]</f>
        <v>2020.05.06</v>
      </c>
      <c r="J208" s="25" t="s">
        <v>793</v>
      </c>
      <c r="K208" s="39">
        <v>9011546130</v>
      </c>
      <c r="L208" s="11">
        <f>Table135[[#This Row],[Регистрийн дугаар]]</f>
        <v>5966817</v>
      </c>
    </row>
    <row r="209" spans="1:12" ht="71.25" x14ac:dyDescent="0.2">
      <c r="A209" s="25">
        <v>208</v>
      </c>
      <c r="B209" s="25">
        <v>6458254</v>
      </c>
      <c r="C209" s="96" t="s">
        <v>402</v>
      </c>
      <c r="D209" s="97" t="s">
        <v>34</v>
      </c>
      <c r="E209" s="25" t="s">
        <v>392</v>
      </c>
      <c r="F209" s="25" t="s">
        <v>806</v>
      </c>
      <c r="G209" s="98" t="s">
        <v>796</v>
      </c>
      <c r="I209" s="99" t="str">
        <f>Table135[[#This Row],[Эрх олгосон огноо]]</f>
        <v>2020.05.06</v>
      </c>
      <c r="J209" s="25" t="s">
        <v>793</v>
      </c>
      <c r="K209" s="17">
        <v>9011804010</v>
      </c>
      <c r="L209" s="11">
        <f>Table135[[#This Row],[Регистрийн дугаар]]</f>
        <v>6458254</v>
      </c>
    </row>
    <row r="210" spans="1:12" ht="42.75" x14ac:dyDescent="0.2">
      <c r="A210" s="25">
        <v>209</v>
      </c>
      <c r="B210" s="25">
        <v>5073189</v>
      </c>
      <c r="C210" s="96" t="s">
        <v>403</v>
      </c>
      <c r="D210" s="97" t="s">
        <v>182</v>
      </c>
      <c r="E210" s="25" t="s">
        <v>392</v>
      </c>
      <c r="F210" s="25" t="s">
        <v>806</v>
      </c>
      <c r="G210" s="98" t="s">
        <v>798</v>
      </c>
      <c r="I210" s="99" t="str">
        <f>Table135[[#This Row],[Эрх олгосон огноо]]</f>
        <v>2020.05.06</v>
      </c>
      <c r="J210" s="25" t="s">
        <v>793</v>
      </c>
      <c r="K210" s="39">
        <v>1411003097</v>
      </c>
      <c r="L210" s="11">
        <f>Table135[[#This Row],[Регистрийн дугаар]]</f>
        <v>5073189</v>
      </c>
    </row>
    <row r="211" spans="1:12" ht="28.5" x14ac:dyDescent="0.2">
      <c r="A211" s="25">
        <v>210</v>
      </c>
      <c r="B211" s="25">
        <v>2795329</v>
      </c>
      <c r="C211" s="96" t="s">
        <v>404</v>
      </c>
      <c r="D211" s="97" t="s">
        <v>232</v>
      </c>
      <c r="E211" s="25" t="s">
        <v>392</v>
      </c>
      <c r="F211" s="25" t="s">
        <v>806</v>
      </c>
      <c r="G211" s="98" t="s">
        <v>799</v>
      </c>
      <c r="I211" s="99" t="str">
        <f>Table135[[#This Row],[Эрх олгосон огноо]]</f>
        <v>2020.05.06</v>
      </c>
      <c r="J211" s="25" t="s">
        <v>793</v>
      </c>
      <c r="K211" s="17">
        <v>901177072</v>
      </c>
      <c r="L211" s="11">
        <f>Table135[[#This Row],[Регистрийн дугаар]]</f>
        <v>2795329</v>
      </c>
    </row>
    <row r="212" spans="1:12" ht="185.25" x14ac:dyDescent="0.2">
      <c r="A212" s="25">
        <v>211</v>
      </c>
      <c r="B212" s="25">
        <v>5676592</v>
      </c>
      <c r="C212" s="96" t="s">
        <v>405</v>
      </c>
      <c r="D212" s="97" t="s">
        <v>283</v>
      </c>
      <c r="E212" s="25" t="s">
        <v>406</v>
      </c>
      <c r="F212" s="25" t="s">
        <v>819</v>
      </c>
      <c r="G212" s="98" t="s">
        <v>813</v>
      </c>
      <c r="I212" s="99" t="str">
        <f>Table135[[#This Row],[Эрх олгосон огноо]]</f>
        <v>2020.05.07</v>
      </c>
      <c r="J212" s="25" t="s">
        <v>807</v>
      </c>
      <c r="K212" s="39"/>
      <c r="L212" s="11">
        <f>Table135[[#This Row],[Регистрийн дугаар]]</f>
        <v>5676592</v>
      </c>
    </row>
    <row r="213" spans="1:12" ht="128.25" x14ac:dyDescent="0.2">
      <c r="A213" s="25">
        <v>212</v>
      </c>
      <c r="B213" s="25">
        <v>5037654</v>
      </c>
      <c r="C213" s="96" t="s">
        <v>407</v>
      </c>
      <c r="D213" s="97" t="s">
        <v>41</v>
      </c>
      <c r="E213" s="25" t="s">
        <v>406</v>
      </c>
      <c r="F213" s="25" t="s">
        <v>819</v>
      </c>
      <c r="G213" s="98" t="s">
        <v>818</v>
      </c>
      <c r="I213" s="99" t="str">
        <f>Table135[[#This Row],[Эрх олгосон огноо]]</f>
        <v>2020.05.07</v>
      </c>
      <c r="J213" s="25" t="s">
        <v>807</v>
      </c>
      <c r="K213" s="17">
        <v>9011009120</v>
      </c>
      <c r="L213" s="11">
        <f>Table135[[#This Row],[Регистрийн дугаар]]</f>
        <v>5037654</v>
      </c>
    </row>
    <row r="214" spans="1:12" ht="171" x14ac:dyDescent="0.2">
      <c r="A214" s="25">
        <v>213</v>
      </c>
      <c r="B214" s="25">
        <v>5373298</v>
      </c>
      <c r="C214" s="96" t="s">
        <v>408</v>
      </c>
      <c r="D214" s="97" t="s">
        <v>1210</v>
      </c>
      <c r="E214" s="25" t="s">
        <v>406</v>
      </c>
      <c r="F214" s="25" t="s">
        <v>819</v>
      </c>
      <c r="G214" s="98" t="s">
        <v>809</v>
      </c>
      <c r="I214" s="99" t="str">
        <f>Table135[[#This Row],[Эрх олгосон огноо]]</f>
        <v>2020.05.07</v>
      </c>
      <c r="J214" s="25" t="s">
        <v>807</v>
      </c>
      <c r="K214" s="17">
        <v>9011229126</v>
      </c>
      <c r="L214" s="11">
        <f>Table135[[#This Row],[Регистрийн дугаар]]</f>
        <v>5373298</v>
      </c>
    </row>
    <row r="215" spans="1:12" ht="156.75" x14ac:dyDescent="0.2">
      <c r="A215" s="25">
        <v>214</v>
      </c>
      <c r="B215" s="25">
        <v>3306437</v>
      </c>
      <c r="C215" s="96" t="s">
        <v>410</v>
      </c>
      <c r="D215" s="97" t="s">
        <v>1055</v>
      </c>
      <c r="E215" s="25" t="s">
        <v>406</v>
      </c>
      <c r="F215" s="25" t="s">
        <v>819</v>
      </c>
      <c r="G215" s="98" t="s">
        <v>812</v>
      </c>
      <c r="I215" s="99" t="str">
        <f>Table135[[#This Row],[Эрх олгосон огноо]]</f>
        <v>2020.05.07</v>
      </c>
      <c r="J215" s="25" t="s">
        <v>807</v>
      </c>
      <c r="K215" s="17">
        <v>612001001</v>
      </c>
      <c r="L215" s="11">
        <f>Table135[[#This Row],[Регистрийн дугаар]]</f>
        <v>3306437</v>
      </c>
    </row>
    <row r="216" spans="1:12" ht="85.5" x14ac:dyDescent="0.2">
      <c r="A216" s="25">
        <v>215</v>
      </c>
      <c r="B216" s="25">
        <v>3678393</v>
      </c>
      <c r="C216" s="96" t="s">
        <v>411</v>
      </c>
      <c r="D216" s="97" t="s">
        <v>127</v>
      </c>
      <c r="E216" s="25" t="s">
        <v>406</v>
      </c>
      <c r="F216" s="25" t="s">
        <v>819</v>
      </c>
      <c r="G216" s="98" t="s">
        <v>811</v>
      </c>
      <c r="I216" s="99" t="str">
        <f>Table135[[#This Row],[Эрх олгосон огноо]]</f>
        <v>2020.05.07</v>
      </c>
      <c r="J216" s="25" t="s">
        <v>807</v>
      </c>
      <c r="K216" s="17">
        <v>1211003129</v>
      </c>
      <c r="L216" s="11">
        <f>Table135[[#This Row],[Регистрийн дугаар]]</f>
        <v>3678393</v>
      </c>
    </row>
    <row r="217" spans="1:12" ht="99.75" x14ac:dyDescent="0.2">
      <c r="A217" s="25">
        <v>216</v>
      </c>
      <c r="B217" s="25">
        <v>5782627</v>
      </c>
      <c r="C217" s="96" t="s">
        <v>412</v>
      </c>
      <c r="D217" s="97" t="s">
        <v>962</v>
      </c>
      <c r="E217" s="25" t="s">
        <v>406</v>
      </c>
      <c r="F217" s="25" t="s">
        <v>819</v>
      </c>
      <c r="G217" s="98" t="s">
        <v>815</v>
      </c>
      <c r="I217" s="99" t="str">
        <f>Table135[[#This Row],[Эрх олгосон огноо]]</f>
        <v>2020.05.07</v>
      </c>
      <c r="J217" s="25" t="s">
        <v>807</v>
      </c>
      <c r="K217" s="17">
        <v>9011450128</v>
      </c>
      <c r="L217" s="11">
        <f>Table135[[#This Row],[Регистрийн дугаар]]</f>
        <v>5782627</v>
      </c>
    </row>
    <row r="218" spans="1:12" ht="85.5" x14ac:dyDescent="0.2">
      <c r="A218" s="25">
        <v>217</v>
      </c>
      <c r="B218" s="25">
        <v>5791669</v>
      </c>
      <c r="C218" s="96" t="s">
        <v>413</v>
      </c>
      <c r="D218" s="97" t="s">
        <v>127</v>
      </c>
      <c r="E218" s="25" t="s">
        <v>406</v>
      </c>
      <c r="F218" s="25" t="s">
        <v>819</v>
      </c>
      <c r="G218" s="98" t="s">
        <v>816</v>
      </c>
      <c r="I218" s="99" t="str">
        <f>Table135[[#This Row],[Эрх олгосон огноо]]</f>
        <v>2020.05.07</v>
      </c>
      <c r="J218" s="25" t="s">
        <v>807</v>
      </c>
      <c r="K218" s="17">
        <v>9011457063</v>
      </c>
      <c r="L218" s="11">
        <f>Table135[[#This Row],[Регистрийн дугаар]]</f>
        <v>5791669</v>
      </c>
    </row>
    <row r="219" spans="1:12" ht="171" x14ac:dyDescent="0.2">
      <c r="A219" s="25">
        <v>218</v>
      </c>
      <c r="B219" s="25">
        <v>5363756</v>
      </c>
      <c r="C219" s="96" t="s">
        <v>1067</v>
      </c>
      <c r="D219" s="97" t="s">
        <v>1068</v>
      </c>
      <c r="E219" s="25" t="s">
        <v>406</v>
      </c>
      <c r="F219" s="25" t="s">
        <v>819</v>
      </c>
      <c r="G219" s="98" t="s">
        <v>817</v>
      </c>
      <c r="I219" s="99" t="str">
        <f>Table135[[#This Row],[Эрх олгосон огноо]]</f>
        <v>2020.05.07</v>
      </c>
      <c r="J219" s="25" t="s">
        <v>807</v>
      </c>
      <c r="K219" s="17">
        <v>1011005112</v>
      </c>
      <c r="L219" s="11">
        <f>Table135[[#This Row],[Регистрийн дугаар]]</f>
        <v>5363756</v>
      </c>
    </row>
    <row r="220" spans="1:12" ht="114" x14ac:dyDescent="0.2">
      <c r="A220" s="25">
        <v>219</v>
      </c>
      <c r="B220" s="25">
        <v>5963907</v>
      </c>
      <c r="C220" s="96" t="s">
        <v>414</v>
      </c>
      <c r="D220" s="97" t="s">
        <v>154</v>
      </c>
      <c r="E220" s="25" t="s">
        <v>406</v>
      </c>
      <c r="F220" s="25" t="s">
        <v>819</v>
      </c>
      <c r="G220" s="98" t="s">
        <v>814</v>
      </c>
      <c r="I220" s="99" t="str">
        <f>Table135[[#This Row],[Эрх олгосон огноо]]</f>
        <v>2020.05.07</v>
      </c>
      <c r="J220" s="25" t="s">
        <v>807</v>
      </c>
      <c r="K220" s="17">
        <v>9011546084</v>
      </c>
      <c r="L220" s="11">
        <f>Table135[[#This Row],[Регистрийн дугаар]]</f>
        <v>5963907</v>
      </c>
    </row>
    <row r="221" spans="1:12" ht="57" x14ac:dyDescent="0.2">
      <c r="A221" s="25">
        <v>220</v>
      </c>
      <c r="B221" s="25">
        <v>6519334</v>
      </c>
      <c r="C221" s="96" t="s">
        <v>415</v>
      </c>
      <c r="D221" s="97" t="s">
        <v>157</v>
      </c>
      <c r="E221" s="25" t="s">
        <v>406</v>
      </c>
      <c r="F221" s="25" t="s">
        <v>819</v>
      </c>
      <c r="G221" s="98" t="s">
        <v>810</v>
      </c>
      <c r="I221" s="99" t="str">
        <f>Table135[[#This Row],[Эрх олгосон огноо]]</f>
        <v>2020.05.07</v>
      </c>
      <c r="J221" s="25" t="s">
        <v>807</v>
      </c>
      <c r="K221" s="25">
        <v>9011814460</v>
      </c>
      <c r="L221" s="11">
        <f>Table135[[#This Row],[Регистрийн дугаар]]</f>
        <v>6519334</v>
      </c>
    </row>
    <row r="222" spans="1:12" ht="28.5" x14ac:dyDescent="0.2">
      <c r="A222" s="25">
        <v>221</v>
      </c>
      <c r="B222" s="25">
        <v>5645913</v>
      </c>
      <c r="C222" s="96" t="s">
        <v>416</v>
      </c>
      <c r="D222" s="97" t="s">
        <v>23</v>
      </c>
      <c r="E222" s="25" t="s">
        <v>406</v>
      </c>
      <c r="F222" s="25" t="s">
        <v>819</v>
      </c>
      <c r="G222" s="98" t="s">
        <v>808</v>
      </c>
      <c r="I222" s="99" t="str">
        <f>Table135[[#This Row],[Эрх олгосон огноо]]</f>
        <v>2020.05.07</v>
      </c>
      <c r="J222" s="25" t="s">
        <v>807</v>
      </c>
      <c r="K222" s="17">
        <v>9013001050</v>
      </c>
      <c r="L222" s="11">
        <f>Table135[[#This Row],[Регистрийн дугаар]]</f>
        <v>5645913</v>
      </c>
    </row>
    <row r="223" spans="1:12" ht="156.75" x14ac:dyDescent="0.2">
      <c r="A223" s="25">
        <v>222</v>
      </c>
      <c r="B223" s="25">
        <v>5385075</v>
      </c>
      <c r="C223" s="96" t="s">
        <v>417</v>
      </c>
      <c r="D223" s="97" t="s">
        <v>70</v>
      </c>
      <c r="E223" s="25" t="s">
        <v>418</v>
      </c>
      <c r="F223" s="25" t="s">
        <v>841</v>
      </c>
      <c r="G223" s="98" t="s">
        <v>832</v>
      </c>
      <c r="I223" s="99" t="str">
        <f>Table135[[#This Row],[Эрх олгосон огноо]]</f>
        <v>2020.05.21</v>
      </c>
      <c r="J223" s="25" t="s">
        <v>820</v>
      </c>
      <c r="K223" s="39"/>
      <c r="L223" s="11">
        <f>Table135[[#This Row],[Регистрийн дугаар]]</f>
        <v>5385075</v>
      </c>
    </row>
    <row r="224" spans="1:12" ht="156.75" x14ac:dyDescent="0.2">
      <c r="A224" s="25">
        <v>223</v>
      </c>
      <c r="B224" s="25">
        <v>5197023</v>
      </c>
      <c r="C224" s="96" t="s">
        <v>419</v>
      </c>
      <c r="D224" s="97" t="s">
        <v>70</v>
      </c>
      <c r="E224" s="25" t="s">
        <v>418</v>
      </c>
      <c r="F224" s="25" t="s">
        <v>841</v>
      </c>
      <c r="G224" s="98" t="s">
        <v>836</v>
      </c>
      <c r="I224" s="99" t="str">
        <f>Table135[[#This Row],[Эрх олгосон огноо]]</f>
        <v>2020.05.21</v>
      </c>
      <c r="J224" s="25" t="s">
        <v>820</v>
      </c>
      <c r="K224" s="39">
        <v>9011135081</v>
      </c>
      <c r="L224" s="11">
        <f>Table135[[#This Row],[Регистрийн дугаар]]</f>
        <v>5197023</v>
      </c>
    </row>
    <row r="225" spans="1:12" ht="128.25" x14ac:dyDescent="0.2">
      <c r="A225" s="25">
        <v>224</v>
      </c>
      <c r="B225" s="25">
        <v>5379512</v>
      </c>
      <c r="C225" s="96" t="s">
        <v>420</v>
      </c>
      <c r="D225" s="97" t="s">
        <v>41</v>
      </c>
      <c r="E225" s="25" t="s">
        <v>418</v>
      </c>
      <c r="F225" s="25" t="s">
        <v>841</v>
      </c>
      <c r="G225" s="98" t="s">
        <v>825</v>
      </c>
      <c r="I225" s="99" t="str">
        <f>Table135[[#This Row],[Эрх олгосон огноо]]</f>
        <v>2020.05.21</v>
      </c>
      <c r="J225" s="25" t="s">
        <v>820</v>
      </c>
      <c r="K225" s="39">
        <v>9011689048</v>
      </c>
      <c r="L225" s="11">
        <f>Table135[[#This Row],[Регистрийн дугаар]]</f>
        <v>5379512</v>
      </c>
    </row>
    <row r="226" spans="1:12" ht="85.5" x14ac:dyDescent="0.2">
      <c r="A226" s="25">
        <v>225</v>
      </c>
      <c r="B226" s="25">
        <v>5104823</v>
      </c>
      <c r="C226" s="96" t="s">
        <v>421</v>
      </c>
      <c r="D226" s="97" t="s">
        <v>211</v>
      </c>
      <c r="E226" s="25" t="s">
        <v>418</v>
      </c>
      <c r="F226" s="25" t="s">
        <v>841</v>
      </c>
      <c r="G226" s="98" t="s">
        <v>838</v>
      </c>
      <c r="I226" s="99" t="str">
        <f>Table135[[#This Row],[Эрх олгосон огноо]]</f>
        <v>2020.05.21</v>
      </c>
      <c r="J226" s="25" t="s">
        <v>820</v>
      </c>
      <c r="K226" s="39">
        <v>9011046125</v>
      </c>
      <c r="L226" s="11">
        <f>Table135[[#This Row],[Регистрийн дугаар]]</f>
        <v>5104823</v>
      </c>
    </row>
    <row r="227" spans="1:12" ht="85.5" x14ac:dyDescent="0.2">
      <c r="A227" s="25">
        <v>226</v>
      </c>
      <c r="B227" s="25">
        <v>5160901</v>
      </c>
      <c r="C227" s="96" t="s">
        <v>422</v>
      </c>
      <c r="D227" s="97" t="s">
        <v>423</v>
      </c>
      <c r="E227" s="25" t="s">
        <v>418</v>
      </c>
      <c r="F227" s="25" t="s">
        <v>841</v>
      </c>
      <c r="G227" s="98" t="s">
        <v>830</v>
      </c>
      <c r="I227" s="99" t="str">
        <f>Table135[[#This Row],[Эрх олгосон огноо]]</f>
        <v>2020.05.21</v>
      </c>
      <c r="J227" s="25" t="s">
        <v>820</v>
      </c>
      <c r="K227" s="39">
        <v>9011109017</v>
      </c>
      <c r="L227" s="11">
        <f>Table135[[#This Row],[Регистрийн дугаар]]</f>
        <v>5160901</v>
      </c>
    </row>
    <row r="228" spans="1:12" ht="57" x14ac:dyDescent="0.2">
      <c r="A228" s="25">
        <v>227</v>
      </c>
      <c r="B228" s="25">
        <v>6175287</v>
      </c>
      <c r="C228" s="96" t="s">
        <v>424</v>
      </c>
      <c r="D228" s="97" t="s">
        <v>425</v>
      </c>
      <c r="E228" s="25" t="s">
        <v>418</v>
      </c>
      <c r="F228" s="25" t="s">
        <v>841</v>
      </c>
      <c r="G228" s="98" t="s">
        <v>824</v>
      </c>
      <c r="I228" s="99" t="str">
        <f>Table135[[#This Row],[Эрх олгосон огноо]]</f>
        <v>2020.05.21</v>
      </c>
      <c r="J228" s="25" t="s">
        <v>820</v>
      </c>
      <c r="K228" s="17">
        <v>9011670071</v>
      </c>
      <c r="L228" s="11">
        <f>Table135[[#This Row],[Регистрийн дугаар]]</f>
        <v>6175287</v>
      </c>
    </row>
    <row r="229" spans="1:12" ht="114" x14ac:dyDescent="0.2">
      <c r="A229" s="25">
        <v>228</v>
      </c>
      <c r="B229" s="25">
        <v>5512646</v>
      </c>
      <c r="C229" s="96" t="s">
        <v>426</v>
      </c>
      <c r="D229" s="97" t="s">
        <v>154</v>
      </c>
      <c r="E229" s="25" t="s">
        <v>418</v>
      </c>
      <c r="F229" s="25" t="s">
        <v>841</v>
      </c>
      <c r="G229" s="98" t="s">
        <v>837</v>
      </c>
      <c r="I229" s="99" t="str">
        <f>Table135[[#This Row],[Эрх олгосон огноо]]</f>
        <v>2020.05.21</v>
      </c>
      <c r="J229" s="25" t="s">
        <v>820</v>
      </c>
      <c r="K229" s="17">
        <v>9011273053</v>
      </c>
      <c r="L229" s="11">
        <f>Table135[[#This Row],[Регистрийн дугаар]]</f>
        <v>5512646</v>
      </c>
    </row>
    <row r="230" spans="1:12" ht="114" x14ac:dyDescent="0.2">
      <c r="A230" s="25">
        <v>229</v>
      </c>
      <c r="B230" s="25">
        <v>2765071</v>
      </c>
      <c r="C230" s="96" t="s">
        <v>427</v>
      </c>
      <c r="D230" s="97" t="s">
        <v>154</v>
      </c>
      <c r="E230" s="25" t="s">
        <v>418</v>
      </c>
      <c r="F230" s="25" t="s">
        <v>841</v>
      </c>
      <c r="G230" s="98" t="s">
        <v>840</v>
      </c>
      <c r="I230" s="99" t="str">
        <f>Table135[[#This Row],[Эрх олгосон огноо]]</f>
        <v>2020.05.21</v>
      </c>
      <c r="J230" s="25" t="s">
        <v>820</v>
      </c>
      <c r="K230" s="39"/>
      <c r="L230" s="11">
        <f>Table135[[#This Row],[Регистрийн дугаар]]</f>
        <v>2765071</v>
      </c>
    </row>
    <row r="231" spans="1:12" ht="128.25" x14ac:dyDescent="0.2">
      <c r="A231" s="25">
        <v>230</v>
      </c>
      <c r="B231" s="25">
        <v>4122917</v>
      </c>
      <c r="C231" s="96" t="s">
        <v>428</v>
      </c>
      <c r="D231" s="97" t="s">
        <v>429</v>
      </c>
      <c r="E231" s="25" t="s">
        <v>418</v>
      </c>
      <c r="F231" s="25" t="s">
        <v>841</v>
      </c>
      <c r="G231" s="98" t="s">
        <v>834</v>
      </c>
      <c r="I231" s="99" t="str">
        <f>Table135[[#This Row],[Эрх олгосон огноо]]</f>
        <v>2020.05.21</v>
      </c>
      <c r="J231" s="25" t="s">
        <v>820</v>
      </c>
      <c r="K231" s="39">
        <v>1710001007</v>
      </c>
      <c r="L231" s="11">
        <f>Table135[[#This Row],[Регистрийн дугаар]]</f>
        <v>4122917</v>
      </c>
    </row>
    <row r="232" spans="1:12" ht="28.5" x14ac:dyDescent="0.2">
      <c r="A232" s="25">
        <v>231</v>
      </c>
      <c r="B232" s="25">
        <v>3137759</v>
      </c>
      <c r="C232" s="96" t="s">
        <v>430</v>
      </c>
      <c r="D232" s="97" t="s">
        <v>33</v>
      </c>
      <c r="E232" s="25" t="s">
        <v>418</v>
      </c>
      <c r="F232" s="25" t="s">
        <v>841</v>
      </c>
      <c r="G232" s="98" t="s">
        <v>821</v>
      </c>
      <c r="I232" s="99" t="str">
        <f>Table135[[#This Row],[Эрх олгосон огноо]]</f>
        <v>2020.05.21</v>
      </c>
      <c r="J232" s="25" t="s">
        <v>820</v>
      </c>
      <c r="K232" s="39">
        <v>173149</v>
      </c>
      <c r="L232" s="11">
        <f>Table135[[#This Row],[Регистрийн дугаар]]</f>
        <v>3137759</v>
      </c>
    </row>
    <row r="233" spans="1:12" ht="28.5" x14ac:dyDescent="0.2">
      <c r="A233" s="25">
        <v>232</v>
      </c>
      <c r="B233" s="25">
        <v>6127843</v>
      </c>
      <c r="C233" s="96" t="s">
        <v>431</v>
      </c>
      <c r="D233" s="97" t="s">
        <v>33</v>
      </c>
      <c r="E233" s="25" t="s">
        <v>418</v>
      </c>
      <c r="F233" s="25" t="s">
        <v>841</v>
      </c>
      <c r="G233" s="98" t="s">
        <v>823</v>
      </c>
      <c r="I233" s="99" t="str">
        <f>Table135[[#This Row],[Эрх олгосон огноо]]</f>
        <v>2020.05.21</v>
      </c>
      <c r="J233" s="25" t="s">
        <v>820</v>
      </c>
      <c r="K233" s="39">
        <v>9011642090</v>
      </c>
      <c r="L233" s="11">
        <f>Table135[[#This Row],[Регистрийн дугаар]]</f>
        <v>6127843</v>
      </c>
    </row>
    <row r="234" spans="1:12" ht="28.5" x14ac:dyDescent="0.2">
      <c r="A234" s="25">
        <v>233</v>
      </c>
      <c r="B234" s="25">
        <v>5270448</v>
      </c>
      <c r="C234" s="96" t="s">
        <v>432</v>
      </c>
      <c r="D234" s="97" t="s">
        <v>33</v>
      </c>
      <c r="E234" s="25" t="s">
        <v>418</v>
      </c>
      <c r="F234" s="25" t="s">
        <v>841</v>
      </c>
      <c r="G234" s="98" t="s">
        <v>835</v>
      </c>
      <c r="I234" s="99" t="str">
        <f>Table135[[#This Row],[Эрх олгосон огноо]]</f>
        <v>2020.05.21</v>
      </c>
      <c r="J234" s="25" t="s">
        <v>820</v>
      </c>
      <c r="K234" s="39"/>
      <c r="L234" s="11">
        <f>Table135[[#This Row],[Регистрийн дугаар]]</f>
        <v>5270448</v>
      </c>
    </row>
    <row r="235" spans="1:12" ht="28.5" x14ac:dyDescent="0.2">
      <c r="A235" s="25">
        <v>234</v>
      </c>
      <c r="B235" s="25">
        <v>5644135</v>
      </c>
      <c r="C235" s="96" t="s">
        <v>433</v>
      </c>
      <c r="D235" s="97" t="s">
        <v>33</v>
      </c>
      <c r="E235" s="25" t="s">
        <v>418</v>
      </c>
      <c r="F235" s="25" t="s">
        <v>841</v>
      </c>
      <c r="G235" s="98" t="s">
        <v>839</v>
      </c>
      <c r="I235" s="99" t="str">
        <f>Table135[[#This Row],[Эрх олгосон огноо]]</f>
        <v>2020.05.21</v>
      </c>
      <c r="J235" s="25" t="s">
        <v>820</v>
      </c>
      <c r="K235" s="39">
        <v>9011377006</v>
      </c>
      <c r="L235" s="11">
        <f>Table135[[#This Row],[Регистрийн дугаар]]</f>
        <v>5644135</v>
      </c>
    </row>
    <row r="236" spans="1:12" ht="57" x14ac:dyDescent="0.2">
      <c r="A236" s="25">
        <v>235</v>
      </c>
      <c r="B236" s="25">
        <v>3071367</v>
      </c>
      <c r="C236" s="96" t="s">
        <v>434</v>
      </c>
      <c r="D236" s="97" t="s">
        <v>157</v>
      </c>
      <c r="E236" s="25" t="s">
        <v>418</v>
      </c>
      <c r="F236" s="25" t="s">
        <v>841</v>
      </c>
      <c r="G236" s="98" t="s">
        <v>822</v>
      </c>
      <c r="I236" s="99" t="str">
        <f>Table135[[#This Row],[Эрх олгосон огноо]]</f>
        <v>2020.05.21</v>
      </c>
      <c r="J236" s="25" t="s">
        <v>820</v>
      </c>
      <c r="K236" s="17">
        <v>211005141</v>
      </c>
      <c r="L236" s="11">
        <f>Table135[[#This Row],[Регистрийн дугаар]]</f>
        <v>3071367</v>
      </c>
    </row>
    <row r="237" spans="1:12" ht="99.75" x14ac:dyDescent="0.2">
      <c r="A237" s="25">
        <v>236</v>
      </c>
      <c r="B237" s="25">
        <v>2067358</v>
      </c>
      <c r="C237" s="96" t="s">
        <v>435</v>
      </c>
      <c r="D237" s="97" t="s">
        <v>170</v>
      </c>
      <c r="E237" s="25" t="s">
        <v>436</v>
      </c>
      <c r="F237" s="25" t="s">
        <v>863</v>
      </c>
      <c r="G237" s="98" t="s">
        <v>856</v>
      </c>
      <c r="I237" s="99" t="str">
        <f>Table135[[#This Row],[Эрх олгосон огноо]]</f>
        <v>2020.07.01</v>
      </c>
      <c r="J237" s="25" t="s">
        <v>842</v>
      </c>
      <c r="K237" s="39">
        <v>9011093140</v>
      </c>
      <c r="L237" s="11">
        <f>Table135[[#This Row],[Регистрийн дугаар]]</f>
        <v>2067358</v>
      </c>
    </row>
    <row r="238" spans="1:12" ht="99.75" x14ac:dyDescent="0.2">
      <c r="A238" s="25">
        <v>237</v>
      </c>
      <c r="B238" s="25">
        <v>5234204</v>
      </c>
      <c r="C238" s="96" t="s">
        <v>437</v>
      </c>
      <c r="D238" s="97" t="s">
        <v>170</v>
      </c>
      <c r="E238" s="25" t="s">
        <v>436</v>
      </c>
      <c r="F238" s="25" t="s">
        <v>863</v>
      </c>
      <c r="G238" s="98" t="s">
        <v>858</v>
      </c>
      <c r="I238" s="99" t="str">
        <f>Table135[[#This Row],[Эрх олгосон огноо]]</f>
        <v>2020.07.01</v>
      </c>
      <c r="J238" s="25" t="s">
        <v>842</v>
      </c>
      <c r="K238" s="39">
        <v>9011156035</v>
      </c>
      <c r="L238" s="11">
        <f>Table135[[#This Row],[Регистрийн дугаар]]</f>
        <v>5234204</v>
      </c>
    </row>
    <row r="239" spans="1:12" ht="128.25" x14ac:dyDescent="0.2">
      <c r="A239" s="25">
        <v>238</v>
      </c>
      <c r="B239" s="25">
        <v>6159591</v>
      </c>
      <c r="C239" s="96" t="s">
        <v>438</v>
      </c>
      <c r="D239" s="97" t="s">
        <v>41</v>
      </c>
      <c r="E239" s="25" t="s">
        <v>436</v>
      </c>
      <c r="F239" s="25" t="s">
        <v>863</v>
      </c>
      <c r="G239" s="98" t="s">
        <v>833</v>
      </c>
      <c r="I239" s="99" t="str">
        <f>Table135[[#This Row],[Эрх олгосон огноо]]</f>
        <v>2020.07.01</v>
      </c>
      <c r="J239" s="25" t="s">
        <v>842</v>
      </c>
      <c r="K239" s="39">
        <v>9019084011</v>
      </c>
      <c r="L239" s="11">
        <f>Table135[[#This Row],[Регистрийн дугаар]]</f>
        <v>6159591</v>
      </c>
    </row>
    <row r="240" spans="1:12" ht="128.25" x14ac:dyDescent="0.2">
      <c r="A240" s="25">
        <v>239</v>
      </c>
      <c r="B240" s="25">
        <v>6085776</v>
      </c>
      <c r="C240" s="96" t="s">
        <v>439</v>
      </c>
      <c r="D240" s="97" t="s">
        <v>41</v>
      </c>
      <c r="E240" s="25" t="s">
        <v>436</v>
      </c>
      <c r="F240" s="25" t="s">
        <v>863</v>
      </c>
      <c r="G240" s="98" t="s">
        <v>862</v>
      </c>
      <c r="I240" s="99" t="str">
        <f>Table135[[#This Row],[Эрх олгосон огноо]]</f>
        <v>2020.07.01</v>
      </c>
      <c r="J240" s="25" t="s">
        <v>842</v>
      </c>
      <c r="K240" s="39"/>
      <c r="L240" s="11">
        <f>Table135[[#This Row],[Регистрийн дугаар]]</f>
        <v>6085776</v>
      </c>
    </row>
    <row r="241" spans="1:12" ht="57" x14ac:dyDescent="0.2">
      <c r="A241" s="25">
        <v>240</v>
      </c>
      <c r="B241" s="25">
        <v>5858275</v>
      </c>
      <c r="C241" s="96" t="s">
        <v>440</v>
      </c>
      <c r="D241" s="97" t="s">
        <v>90</v>
      </c>
      <c r="E241" s="25" t="s">
        <v>436</v>
      </c>
      <c r="F241" s="25" t="s">
        <v>863</v>
      </c>
      <c r="G241" s="98" t="s">
        <v>847</v>
      </c>
      <c r="I241" s="99" t="str">
        <f>Table135[[#This Row],[Эрх олгосон огноо]]</f>
        <v>2020.07.01</v>
      </c>
      <c r="J241" s="25" t="s">
        <v>842</v>
      </c>
      <c r="K241" s="39">
        <v>9011489118</v>
      </c>
      <c r="L241" s="11">
        <f>Table135[[#This Row],[Регистрийн дугаар]]</f>
        <v>5858275</v>
      </c>
    </row>
    <row r="242" spans="1:12" ht="57" x14ac:dyDescent="0.2">
      <c r="A242" s="25">
        <v>241</v>
      </c>
      <c r="B242" s="25">
        <v>4375599</v>
      </c>
      <c r="C242" s="96" t="s">
        <v>441</v>
      </c>
      <c r="D242" s="97" t="s">
        <v>90</v>
      </c>
      <c r="E242" s="25" t="s">
        <v>436</v>
      </c>
      <c r="F242" s="25" t="s">
        <v>863</v>
      </c>
      <c r="G242" s="98" t="s">
        <v>853</v>
      </c>
      <c r="I242" s="99" t="str">
        <f>Table135[[#This Row],[Эрх олгосон огноо]]</f>
        <v>2020.07.01</v>
      </c>
      <c r="J242" s="25" t="s">
        <v>842</v>
      </c>
      <c r="K242" s="39"/>
      <c r="L242" s="11">
        <f>Table135[[#This Row],[Регистрийн дугаар]]</f>
        <v>4375599</v>
      </c>
    </row>
    <row r="243" spans="1:12" ht="142.5" x14ac:dyDescent="0.2">
      <c r="A243" s="25">
        <v>242</v>
      </c>
      <c r="B243" s="25">
        <v>5593794</v>
      </c>
      <c r="C243" s="96" t="s">
        <v>442</v>
      </c>
      <c r="D243" s="97" t="s">
        <v>443</v>
      </c>
      <c r="E243" s="25" t="s">
        <v>436</v>
      </c>
      <c r="F243" s="25" t="s">
        <v>863</v>
      </c>
      <c r="G243" s="98" t="s">
        <v>851</v>
      </c>
      <c r="I243" s="99" t="str">
        <f>Table135[[#This Row],[Эрх олгосон огноо]]</f>
        <v>2020.07.01</v>
      </c>
      <c r="J243" s="25" t="s">
        <v>842</v>
      </c>
      <c r="K243" s="39">
        <v>9011350025</v>
      </c>
      <c r="L243" s="11">
        <f>Table135[[#This Row],[Регистрийн дугаар]]</f>
        <v>5593794</v>
      </c>
    </row>
    <row r="244" spans="1:12" ht="156.75" x14ac:dyDescent="0.2">
      <c r="A244" s="25">
        <v>243</v>
      </c>
      <c r="B244" s="25">
        <v>2614235</v>
      </c>
      <c r="C244" s="96" t="s">
        <v>444</v>
      </c>
      <c r="D244" s="97" t="s">
        <v>944</v>
      </c>
      <c r="E244" s="25" t="s">
        <v>436</v>
      </c>
      <c r="F244" s="25" t="s">
        <v>863</v>
      </c>
      <c r="G244" s="98" t="s">
        <v>854</v>
      </c>
      <c r="I244" s="99" t="str">
        <f>Table135[[#This Row],[Эрх олгосон огноо]]</f>
        <v>2020.07.01</v>
      </c>
      <c r="J244" s="25" t="s">
        <v>842</v>
      </c>
      <c r="K244" s="39">
        <v>9011015083</v>
      </c>
      <c r="L244" s="11">
        <f>Table135[[#This Row],[Регистрийн дугаар]]</f>
        <v>2614235</v>
      </c>
    </row>
    <row r="245" spans="1:12" ht="114" x14ac:dyDescent="0.2">
      <c r="A245" s="25">
        <v>244</v>
      </c>
      <c r="B245" s="25">
        <v>2634392</v>
      </c>
      <c r="C245" s="96" t="s">
        <v>445</v>
      </c>
      <c r="D245" s="97" t="s">
        <v>95</v>
      </c>
      <c r="E245" s="25" t="s">
        <v>436</v>
      </c>
      <c r="F245" s="25" t="s">
        <v>863</v>
      </c>
      <c r="G245" s="98" t="s">
        <v>857</v>
      </c>
      <c r="I245" s="99" t="str">
        <f>Table135[[#This Row],[Эрх олгосон огноо]]</f>
        <v>2020.07.01</v>
      </c>
      <c r="J245" s="25" t="s">
        <v>842</v>
      </c>
      <c r="K245" s="39"/>
      <c r="L245" s="11">
        <f>Table135[[#This Row],[Регистрийн дугаар]]</f>
        <v>2634392</v>
      </c>
    </row>
    <row r="246" spans="1:12" ht="85.5" x14ac:dyDescent="0.2">
      <c r="A246" s="25">
        <v>245</v>
      </c>
      <c r="B246" s="25">
        <v>5396859</v>
      </c>
      <c r="C246" s="96" t="s">
        <v>446</v>
      </c>
      <c r="D246" s="97" t="s">
        <v>127</v>
      </c>
      <c r="E246" s="25" t="s">
        <v>436</v>
      </c>
      <c r="F246" s="25" t="s">
        <v>863</v>
      </c>
      <c r="G246" s="98" t="s">
        <v>826</v>
      </c>
      <c r="I246" s="99" t="str">
        <f>Table135[[#This Row],[Эрх олгосон огноо]]</f>
        <v>2020.07.01</v>
      </c>
      <c r="J246" s="25" t="s">
        <v>842</v>
      </c>
      <c r="K246" s="39">
        <v>9011246071</v>
      </c>
      <c r="L246" s="11">
        <f>Table135[[#This Row],[Регистрийн дугаар]]</f>
        <v>5396859</v>
      </c>
    </row>
    <row r="247" spans="1:12" ht="85.5" x14ac:dyDescent="0.2">
      <c r="A247" s="25">
        <v>246</v>
      </c>
      <c r="B247" s="25">
        <v>5397766</v>
      </c>
      <c r="C247" s="96" t="s">
        <v>447</v>
      </c>
      <c r="D247" s="97" t="s">
        <v>127</v>
      </c>
      <c r="E247" s="25" t="s">
        <v>436</v>
      </c>
      <c r="F247" s="25" t="s">
        <v>863</v>
      </c>
      <c r="G247" s="98" t="s">
        <v>829</v>
      </c>
      <c r="I247" s="99" t="str">
        <f>Table135[[#This Row],[Эрх олгосон огноо]]</f>
        <v>2020.07.01</v>
      </c>
      <c r="J247" s="25" t="s">
        <v>842</v>
      </c>
      <c r="K247" s="39">
        <v>9011245027</v>
      </c>
      <c r="L247" s="11">
        <f>Table135[[#This Row],[Регистрийн дугаар]]</f>
        <v>5397766</v>
      </c>
    </row>
    <row r="248" spans="1:12" ht="156.75" x14ac:dyDescent="0.2">
      <c r="A248" s="25">
        <v>247</v>
      </c>
      <c r="B248" s="25">
        <v>2776707</v>
      </c>
      <c r="C248" s="96" t="s">
        <v>448</v>
      </c>
      <c r="D248" s="97" t="s">
        <v>943</v>
      </c>
      <c r="E248" s="25" t="s">
        <v>436</v>
      </c>
      <c r="F248" s="25" t="s">
        <v>863</v>
      </c>
      <c r="G248" s="98" t="s">
        <v>861</v>
      </c>
      <c r="I248" s="99" t="str">
        <f>Table135[[#This Row],[Эрх олгосон огноо]]</f>
        <v>2020.07.01</v>
      </c>
      <c r="J248" s="25" t="s">
        <v>842</v>
      </c>
      <c r="K248" s="39">
        <v>711001148</v>
      </c>
      <c r="L248" s="11">
        <f>Table135[[#This Row],[Регистрийн дугаар]]</f>
        <v>2776707</v>
      </c>
    </row>
    <row r="249" spans="1:12" ht="99.75" x14ac:dyDescent="0.2">
      <c r="A249" s="25">
        <v>248</v>
      </c>
      <c r="B249" s="25">
        <v>5208289</v>
      </c>
      <c r="C249" s="96" t="s">
        <v>449</v>
      </c>
      <c r="D249" s="97" t="s">
        <v>1070</v>
      </c>
      <c r="E249" s="25" t="s">
        <v>436</v>
      </c>
      <c r="F249" s="25" t="s">
        <v>863</v>
      </c>
      <c r="G249" s="98" t="s">
        <v>831</v>
      </c>
      <c r="I249" s="99" t="str">
        <f>Table135[[#This Row],[Эрх олгосон огноо]]</f>
        <v>2020.07.01</v>
      </c>
      <c r="J249" s="25" t="s">
        <v>842</v>
      </c>
      <c r="K249" s="39">
        <v>9011142092</v>
      </c>
      <c r="L249" s="11">
        <f>Table135[[#This Row],[Регистрийн дугаар]]</f>
        <v>5208289</v>
      </c>
    </row>
    <row r="250" spans="1:12" ht="42.75" x14ac:dyDescent="0.2">
      <c r="A250" s="25">
        <v>249</v>
      </c>
      <c r="B250" s="25">
        <v>5043409</v>
      </c>
      <c r="C250" s="96" t="s">
        <v>450</v>
      </c>
      <c r="D250" s="97" t="s">
        <v>247</v>
      </c>
      <c r="E250" s="25" t="s">
        <v>436</v>
      </c>
      <c r="F250" s="25" t="s">
        <v>863</v>
      </c>
      <c r="G250" s="98" t="s">
        <v>860</v>
      </c>
      <c r="I250" s="99" t="str">
        <f>Table135[[#This Row],[Эрх олгосон огноо]]</f>
        <v>2020.07.01</v>
      </c>
      <c r="J250" s="25" t="s">
        <v>842</v>
      </c>
      <c r="K250" s="39"/>
      <c r="L250" s="11">
        <f>Table135[[#This Row],[Регистрийн дугаар]]</f>
        <v>5043409</v>
      </c>
    </row>
    <row r="251" spans="1:12" ht="71.25" x14ac:dyDescent="0.2">
      <c r="A251" s="25">
        <v>250</v>
      </c>
      <c r="B251" s="25">
        <v>5892597</v>
      </c>
      <c r="C251" s="96" t="s">
        <v>451</v>
      </c>
      <c r="D251" s="97" t="s">
        <v>52</v>
      </c>
      <c r="E251" s="25" t="s">
        <v>436</v>
      </c>
      <c r="F251" s="25" t="s">
        <v>863</v>
      </c>
      <c r="G251" s="98" t="s">
        <v>844</v>
      </c>
      <c r="I251" s="99" t="str">
        <f>Table135[[#This Row],[Эрх олгосон огноо]]</f>
        <v>2020.07.01</v>
      </c>
      <c r="J251" s="25" t="s">
        <v>842</v>
      </c>
      <c r="K251" s="39"/>
      <c r="L251" s="11">
        <f>Table135[[#This Row],[Регистрийн дугаар]]</f>
        <v>5892597</v>
      </c>
    </row>
    <row r="252" spans="1:12" ht="128.25" x14ac:dyDescent="0.2">
      <c r="A252" s="25">
        <v>251</v>
      </c>
      <c r="B252" s="25">
        <v>2017415</v>
      </c>
      <c r="C252" s="96" t="s">
        <v>452</v>
      </c>
      <c r="D252" s="97" t="s">
        <v>971</v>
      </c>
      <c r="E252" s="25" t="s">
        <v>436</v>
      </c>
      <c r="F252" s="25" t="s">
        <v>863</v>
      </c>
      <c r="G252" s="98" t="s">
        <v>859</v>
      </c>
      <c r="I252" s="99" t="str">
        <f>Table135[[#This Row],[Эрх олгосон огноо]]</f>
        <v>2020.07.01</v>
      </c>
      <c r="J252" s="25" t="s">
        <v>842</v>
      </c>
      <c r="K252" s="39"/>
      <c r="L252" s="11">
        <f>Table135[[#This Row],[Регистрийн дугаар]]</f>
        <v>2017415</v>
      </c>
    </row>
    <row r="253" spans="1:12" ht="42.75" x14ac:dyDescent="0.2">
      <c r="A253" s="25">
        <v>252</v>
      </c>
      <c r="B253" s="25">
        <v>6506453</v>
      </c>
      <c r="C253" s="96" t="s">
        <v>453</v>
      </c>
      <c r="D253" s="97" t="s">
        <v>1130</v>
      </c>
      <c r="E253" s="25" t="s">
        <v>436</v>
      </c>
      <c r="F253" s="25" t="s">
        <v>863</v>
      </c>
      <c r="G253" s="98" t="s">
        <v>843</v>
      </c>
      <c r="I253" s="99" t="str">
        <f>Table135[[#This Row],[Эрх олгосон огноо]]</f>
        <v>2020.07.01</v>
      </c>
      <c r="J253" s="25" t="s">
        <v>842</v>
      </c>
      <c r="K253" s="39">
        <v>9014001131</v>
      </c>
      <c r="L253" s="11">
        <f>Table135[[#This Row],[Регистрийн дугаар]]</f>
        <v>6506453</v>
      </c>
    </row>
    <row r="254" spans="1:12" ht="28.5" x14ac:dyDescent="0.2">
      <c r="A254" s="25">
        <v>253</v>
      </c>
      <c r="B254" s="25">
        <v>6548024</v>
      </c>
      <c r="C254" s="96" t="s">
        <v>454</v>
      </c>
      <c r="D254" s="97" t="s">
        <v>33</v>
      </c>
      <c r="E254" s="25" t="s">
        <v>436</v>
      </c>
      <c r="F254" s="25" t="s">
        <v>863</v>
      </c>
      <c r="G254" s="98" t="s">
        <v>827</v>
      </c>
      <c r="I254" s="99" t="str">
        <f>Table135[[#This Row],[Эрх олгосон огноо]]</f>
        <v>2020.07.01</v>
      </c>
      <c r="J254" s="25" t="s">
        <v>842</v>
      </c>
      <c r="K254" s="39">
        <v>9011816455</v>
      </c>
      <c r="L254" s="11">
        <f>Table135[[#This Row],[Регистрийн дугаар]]</f>
        <v>6548024</v>
      </c>
    </row>
    <row r="255" spans="1:12" ht="28.5" x14ac:dyDescent="0.2">
      <c r="A255" s="25">
        <v>254</v>
      </c>
      <c r="B255" s="25">
        <v>4145313</v>
      </c>
      <c r="C255" s="96" t="s">
        <v>455</v>
      </c>
      <c r="D255" s="97" t="s">
        <v>33</v>
      </c>
      <c r="E255" s="25" t="s">
        <v>436</v>
      </c>
      <c r="F255" s="25" t="s">
        <v>863</v>
      </c>
      <c r="G255" s="98" t="s">
        <v>846</v>
      </c>
      <c r="I255" s="99" t="str">
        <f>Table135[[#This Row],[Эрх олгосон огноо]]</f>
        <v>2020.07.01</v>
      </c>
      <c r="J255" s="25" t="s">
        <v>842</v>
      </c>
      <c r="K255" s="39">
        <v>1711155099</v>
      </c>
      <c r="L255" s="11">
        <f>Table135[[#This Row],[Регистрийн дугаар]]</f>
        <v>4145313</v>
      </c>
    </row>
    <row r="256" spans="1:12" ht="28.5" x14ac:dyDescent="0.2">
      <c r="A256" s="25">
        <v>255</v>
      </c>
      <c r="B256" s="25">
        <v>6444997</v>
      </c>
      <c r="C256" s="96" t="s">
        <v>456</v>
      </c>
      <c r="D256" s="97" t="s">
        <v>33</v>
      </c>
      <c r="E256" s="25" t="s">
        <v>436</v>
      </c>
      <c r="F256" s="25" t="s">
        <v>863</v>
      </c>
      <c r="G256" s="98" t="s">
        <v>848</v>
      </c>
      <c r="I256" s="99" t="str">
        <f>Table135[[#This Row],[Эрх олгосон огноо]]</f>
        <v>2020.07.01</v>
      </c>
      <c r="J256" s="25" t="s">
        <v>842</v>
      </c>
      <c r="K256" s="39"/>
      <c r="L256" s="11">
        <f>Table135[[#This Row],[Регистрийн дугаар]]</f>
        <v>6444997</v>
      </c>
    </row>
    <row r="257" spans="1:12" ht="28.5" x14ac:dyDescent="0.2">
      <c r="A257" s="25">
        <v>256</v>
      </c>
      <c r="B257" s="25">
        <v>6462774</v>
      </c>
      <c r="C257" s="96" t="s">
        <v>457</v>
      </c>
      <c r="D257" s="97" t="s">
        <v>33</v>
      </c>
      <c r="E257" s="25" t="s">
        <v>436</v>
      </c>
      <c r="F257" s="25" t="s">
        <v>863</v>
      </c>
      <c r="G257" s="98" t="s">
        <v>850</v>
      </c>
      <c r="I257" s="99" t="str">
        <f>Table135[[#This Row],[Эрх олгосон огноо]]</f>
        <v>2020.07.01</v>
      </c>
      <c r="J257" s="25" t="s">
        <v>842</v>
      </c>
      <c r="K257" s="39"/>
      <c r="L257" s="11">
        <f>Table135[[#This Row],[Регистрийн дугаар]]</f>
        <v>6462774</v>
      </c>
    </row>
    <row r="258" spans="1:12" ht="28.5" x14ac:dyDescent="0.2">
      <c r="A258" s="25">
        <v>257</v>
      </c>
      <c r="B258" s="25">
        <v>6156886</v>
      </c>
      <c r="C258" s="96" t="s">
        <v>458</v>
      </c>
      <c r="D258" s="97" t="s">
        <v>33</v>
      </c>
      <c r="E258" s="25" t="s">
        <v>436</v>
      </c>
      <c r="F258" s="25" t="s">
        <v>863</v>
      </c>
      <c r="G258" s="98" t="s">
        <v>852</v>
      </c>
      <c r="I258" s="99" t="str">
        <f>Table135[[#This Row],[Эрх олгосон огноо]]</f>
        <v>2020.07.01</v>
      </c>
      <c r="J258" s="25" t="s">
        <v>842</v>
      </c>
      <c r="K258" s="39">
        <v>9011651150</v>
      </c>
      <c r="L258" s="11">
        <f>Table135[[#This Row],[Регистрийн дугаар]]</f>
        <v>6156886</v>
      </c>
    </row>
    <row r="259" spans="1:12" ht="28.5" x14ac:dyDescent="0.2">
      <c r="A259" s="25">
        <v>258</v>
      </c>
      <c r="B259" s="25">
        <v>5660041</v>
      </c>
      <c r="C259" s="96" t="s">
        <v>459</v>
      </c>
      <c r="D259" s="97" t="s">
        <v>33</v>
      </c>
      <c r="E259" s="25" t="s">
        <v>436</v>
      </c>
      <c r="F259" s="25" t="s">
        <v>863</v>
      </c>
      <c r="G259" s="98" t="s">
        <v>845</v>
      </c>
      <c r="I259" s="99" t="str">
        <f>Table135[[#This Row],[Эрх олгосон огноо]]</f>
        <v>2020.07.01</v>
      </c>
      <c r="J259" s="25" t="s">
        <v>842</v>
      </c>
      <c r="K259" s="39">
        <v>9011382089</v>
      </c>
      <c r="L259" s="11">
        <f>Table135[[#This Row],[Регистрийн дугаар]]</f>
        <v>5660041</v>
      </c>
    </row>
    <row r="260" spans="1:12" ht="28.5" x14ac:dyDescent="0.2">
      <c r="A260" s="25">
        <v>259</v>
      </c>
      <c r="B260" s="25">
        <v>5669472</v>
      </c>
      <c r="C260" s="96" t="s">
        <v>460</v>
      </c>
      <c r="D260" s="97" t="s">
        <v>33</v>
      </c>
      <c r="E260" s="25" t="s">
        <v>436</v>
      </c>
      <c r="F260" s="25" t="s">
        <v>863</v>
      </c>
      <c r="G260" s="98" t="s">
        <v>855</v>
      </c>
      <c r="I260" s="99" t="str">
        <f>Table135[[#This Row],[Эрх олгосон огноо]]</f>
        <v>2020.07.01</v>
      </c>
      <c r="J260" s="25" t="s">
        <v>842</v>
      </c>
      <c r="K260" s="39">
        <v>9011384112</v>
      </c>
      <c r="L260" s="11">
        <f>Table135[[#This Row],[Регистрийн дугаар]]</f>
        <v>5669472</v>
      </c>
    </row>
    <row r="261" spans="1:12" ht="28.5" x14ac:dyDescent="0.2">
      <c r="A261" s="25">
        <v>260</v>
      </c>
      <c r="B261" s="25">
        <v>2613573</v>
      </c>
      <c r="C261" s="96" t="s">
        <v>461</v>
      </c>
      <c r="D261" s="97" t="s">
        <v>33</v>
      </c>
      <c r="E261" s="25" t="s">
        <v>436</v>
      </c>
      <c r="F261" s="25" t="s">
        <v>863</v>
      </c>
      <c r="G261" s="98" t="s">
        <v>849</v>
      </c>
      <c r="I261" s="99" t="str">
        <f>Table135[[#This Row],[Эрх олгосон огноо]]</f>
        <v>2020.07.01</v>
      </c>
      <c r="J261" s="25" t="s">
        <v>842</v>
      </c>
      <c r="K261" s="39">
        <v>9011054003</v>
      </c>
      <c r="L261" s="11">
        <f>Table135[[#This Row],[Регистрийн дугаар]]</f>
        <v>2613573</v>
      </c>
    </row>
    <row r="262" spans="1:12" ht="57" x14ac:dyDescent="0.2">
      <c r="A262" s="25">
        <v>261</v>
      </c>
      <c r="B262" s="25">
        <v>5947774</v>
      </c>
      <c r="C262" s="96" t="s">
        <v>462</v>
      </c>
      <c r="D262" s="97" t="s">
        <v>157</v>
      </c>
      <c r="E262" s="25" t="s">
        <v>436</v>
      </c>
      <c r="F262" s="25" t="s">
        <v>863</v>
      </c>
      <c r="G262" s="98" t="s">
        <v>828</v>
      </c>
      <c r="I262" s="99" t="str">
        <f>Table135[[#This Row],[Эрх олгосон огноо]]</f>
        <v>2020.07.01</v>
      </c>
      <c r="J262" s="25" t="s">
        <v>842</v>
      </c>
      <c r="K262" s="39">
        <v>9011592031</v>
      </c>
      <c r="L262" s="11">
        <f>Table135[[#This Row],[Регистрийн дугаар]]</f>
        <v>5947774</v>
      </c>
    </row>
    <row r="263" spans="1:12" ht="99.75" x14ac:dyDescent="0.2">
      <c r="A263" s="25">
        <v>262</v>
      </c>
      <c r="B263" s="25">
        <v>5513472</v>
      </c>
      <c r="C263" s="96" t="s">
        <v>463</v>
      </c>
      <c r="D263" s="97" t="s">
        <v>464</v>
      </c>
      <c r="E263" s="25" t="s">
        <v>465</v>
      </c>
      <c r="F263" s="25" t="s">
        <v>877</v>
      </c>
      <c r="G263" s="98" t="s">
        <v>873</v>
      </c>
      <c r="I263" s="99" t="str">
        <f>Table135[[#This Row],[Эрх олгосон огноо]]</f>
        <v>2020.08.26</v>
      </c>
      <c r="J263" s="25" t="s">
        <v>864</v>
      </c>
      <c r="K263" s="39"/>
      <c r="L263" s="11">
        <f>Table135[[#This Row],[Регистрийн дугаар]]</f>
        <v>5513472</v>
      </c>
    </row>
    <row r="264" spans="1:12" ht="99.75" x14ac:dyDescent="0.2">
      <c r="A264" s="25">
        <v>263</v>
      </c>
      <c r="B264" s="25">
        <v>2863065</v>
      </c>
      <c r="C264" s="96" t="s">
        <v>466</v>
      </c>
      <c r="D264" s="97" t="s">
        <v>467</v>
      </c>
      <c r="E264" s="25" t="s">
        <v>465</v>
      </c>
      <c r="F264" s="25" t="s">
        <v>877</v>
      </c>
      <c r="G264" s="98" t="s">
        <v>876</v>
      </c>
      <c r="I264" s="99" t="str">
        <f>Table135[[#This Row],[Эрх олгосон огноо]]</f>
        <v>2020.08.26</v>
      </c>
      <c r="J264" s="25" t="s">
        <v>864</v>
      </c>
      <c r="K264" s="17">
        <v>9011092146</v>
      </c>
      <c r="L264" s="11">
        <f>Table135[[#This Row],[Регистрийн дугаар]]</f>
        <v>2863065</v>
      </c>
    </row>
    <row r="265" spans="1:12" ht="99.75" x14ac:dyDescent="0.2">
      <c r="A265" s="25">
        <v>264</v>
      </c>
      <c r="B265" s="25">
        <v>2671425</v>
      </c>
      <c r="C265" s="96" t="s">
        <v>946</v>
      </c>
      <c r="D265" s="97" t="s">
        <v>398</v>
      </c>
      <c r="E265" s="25" t="s">
        <v>465</v>
      </c>
      <c r="F265" s="25" t="s">
        <v>877</v>
      </c>
      <c r="G265" s="98" t="s">
        <v>868</v>
      </c>
      <c r="I265" s="99" t="str">
        <f>Table135[[#This Row],[Эрх олгосон огноо]]</f>
        <v>2020.08.26</v>
      </c>
      <c r="J265" s="25" t="s">
        <v>864</v>
      </c>
      <c r="K265" s="39">
        <v>9011187073</v>
      </c>
      <c r="L265" s="11">
        <f>Table135[[#This Row],[Регистрийн дугаар]]</f>
        <v>2671425</v>
      </c>
    </row>
    <row r="266" spans="1:12" ht="171" x14ac:dyDescent="0.2">
      <c r="A266" s="25">
        <v>265</v>
      </c>
      <c r="B266" s="25">
        <v>5238218</v>
      </c>
      <c r="C266" s="96" t="s">
        <v>947</v>
      </c>
      <c r="D266" s="97" t="s">
        <v>468</v>
      </c>
      <c r="E266" s="25" t="s">
        <v>465</v>
      </c>
      <c r="F266" s="25" t="s">
        <v>877</v>
      </c>
      <c r="G266" s="98" t="s">
        <v>867</v>
      </c>
      <c r="I266" s="99" t="str">
        <f>Table135[[#This Row],[Эрх олгосон огноо]]</f>
        <v>2020.08.26</v>
      </c>
      <c r="J266" s="25" t="s">
        <v>864</v>
      </c>
      <c r="K266" s="39">
        <v>9011157036</v>
      </c>
      <c r="L266" s="11">
        <f>Table135[[#This Row],[Регистрийн дугаар]]</f>
        <v>5238218</v>
      </c>
    </row>
    <row r="267" spans="1:12" ht="171" x14ac:dyDescent="0.2">
      <c r="A267" s="25">
        <v>266</v>
      </c>
      <c r="B267" s="25">
        <v>5815177</v>
      </c>
      <c r="C267" s="96" t="s">
        <v>469</v>
      </c>
      <c r="D267" s="97" t="s">
        <v>468</v>
      </c>
      <c r="E267" s="25" t="s">
        <v>465</v>
      </c>
      <c r="F267" s="25" t="s">
        <v>877</v>
      </c>
      <c r="G267" s="98" t="s">
        <v>869</v>
      </c>
      <c r="I267" s="99" t="str">
        <f>Table135[[#This Row],[Эрх олгосон огноо]]</f>
        <v>2020.08.26</v>
      </c>
      <c r="J267" s="25" t="s">
        <v>864</v>
      </c>
      <c r="K267" s="39"/>
      <c r="L267" s="11">
        <f>Table135[[#This Row],[Регистрийн дугаар]]</f>
        <v>5815177</v>
      </c>
    </row>
    <row r="268" spans="1:12" ht="114" x14ac:dyDescent="0.2">
      <c r="A268" s="25">
        <v>267</v>
      </c>
      <c r="B268" s="25">
        <v>2670054</v>
      </c>
      <c r="C268" s="96" t="s">
        <v>871</v>
      </c>
      <c r="D268" s="97" t="s">
        <v>470</v>
      </c>
      <c r="E268" s="25" t="s">
        <v>465</v>
      </c>
      <c r="F268" s="25" t="s">
        <v>877</v>
      </c>
      <c r="G268" s="98" t="s">
        <v>870</v>
      </c>
      <c r="I268" s="99" t="str">
        <f>Table135[[#This Row],[Эрх олгосон огноо]]</f>
        <v>2020.08.26</v>
      </c>
      <c r="J268" s="25" t="s">
        <v>864</v>
      </c>
      <c r="K268" s="39">
        <v>9011040130</v>
      </c>
      <c r="L268" s="11">
        <f>Table135[[#This Row],[Регистрийн дугаар]]</f>
        <v>2670054</v>
      </c>
    </row>
    <row r="269" spans="1:12" ht="171" x14ac:dyDescent="0.2">
      <c r="A269" s="25">
        <v>268</v>
      </c>
      <c r="B269" s="25">
        <v>5297303</v>
      </c>
      <c r="C269" s="96" t="s">
        <v>471</v>
      </c>
      <c r="D269" s="97" t="s">
        <v>472</v>
      </c>
      <c r="E269" s="25" t="s">
        <v>465</v>
      </c>
      <c r="F269" s="25" t="s">
        <v>877</v>
      </c>
      <c r="G269" s="98" t="s">
        <v>874</v>
      </c>
      <c r="I269" s="99" t="str">
        <f>Table135[[#This Row],[Эрх олгосон огноо]]</f>
        <v>2020.08.26</v>
      </c>
      <c r="J269" s="25" t="s">
        <v>864</v>
      </c>
      <c r="K269" s="39">
        <v>9011191022</v>
      </c>
      <c r="L269" s="11">
        <f>Table135[[#This Row],[Регистрийн дугаар]]</f>
        <v>5297303</v>
      </c>
    </row>
    <row r="270" spans="1:12" ht="42.75" x14ac:dyDescent="0.2">
      <c r="A270" s="25">
        <v>269</v>
      </c>
      <c r="B270" s="25">
        <v>6268048</v>
      </c>
      <c r="C270" s="96" t="s">
        <v>473</v>
      </c>
      <c r="D270" s="97" t="s">
        <v>247</v>
      </c>
      <c r="E270" s="25" t="s">
        <v>465</v>
      </c>
      <c r="F270" s="25" t="s">
        <v>877</v>
      </c>
      <c r="G270" s="98" t="s">
        <v>865</v>
      </c>
      <c r="I270" s="99" t="str">
        <f>Table135[[#This Row],[Эрх олгосон огноо]]</f>
        <v>2020.08.26</v>
      </c>
      <c r="J270" s="25" t="s">
        <v>864</v>
      </c>
      <c r="K270" s="39">
        <v>9011720069</v>
      </c>
      <c r="L270" s="11">
        <f>Table135[[#This Row],[Регистрийн дугаар]]</f>
        <v>6268048</v>
      </c>
    </row>
    <row r="271" spans="1:12" ht="71.25" x14ac:dyDescent="0.2">
      <c r="A271" s="25">
        <v>270</v>
      </c>
      <c r="B271" s="25">
        <v>5051312</v>
      </c>
      <c r="C271" s="96" t="s">
        <v>474</v>
      </c>
      <c r="D271" s="97" t="s">
        <v>52</v>
      </c>
      <c r="E271" s="25" t="s">
        <v>465</v>
      </c>
      <c r="F271" s="25" t="s">
        <v>877</v>
      </c>
      <c r="G271" s="98" t="s">
        <v>875</v>
      </c>
      <c r="I271" s="99" t="str">
        <f>Table135[[#This Row],[Эрх олгосон огноо]]</f>
        <v>2020.08.26</v>
      </c>
      <c r="J271" s="25" t="s">
        <v>864</v>
      </c>
      <c r="K271" s="39">
        <v>9011011090</v>
      </c>
      <c r="L271" s="11">
        <f>Table135[[#This Row],[Регистрийн дугаар]]</f>
        <v>5051312</v>
      </c>
    </row>
    <row r="272" spans="1:12" ht="28.5" x14ac:dyDescent="0.2">
      <c r="A272" s="25">
        <v>271</v>
      </c>
      <c r="B272" s="25">
        <v>4372999</v>
      </c>
      <c r="C272" s="96" t="s">
        <v>475</v>
      </c>
      <c r="D272" s="97" t="s">
        <v>33</v>
      </c>
      <c r="E272" s="25" t="s">
        <v>465</v>
      </c>
      <c r="F272" s="25" t="s">
        <v>877</v>
      </c>
      <c r="G272" s="98" t="s">
        <v>866</v>
      </c>
      <c r="I272" s="99" t="str">
        <f>Table135[[#This Row],[Эрх олгосон огноо]]</f>
        <v>2020.08.26</v>
      </c>
      <c r="J272" s="25" t="s">
        <v>864</v>
      </c>
      <c r="K272" s="39"/>
      <c r="L272" s="11">
        <f>Table135[[#This Row],[Регистрийн дугаар]]</f>
        <v>4372999</v>
      </c>
    </row>
    <row r="273" spans="1:12" ht="28.5" x14ac:dyDescent="0.2">
      <c r="A273" s="25">
        <v>272</v>
      </c>
      <c r="B273" s="25">
        <v>5368871</v>
      </c>
      <c r="C273" s="96" t="s">
        <v>476</v>
      </c>
      <c r="D273" s="97" t="s">
        <v>33</v>
      </c>
      <c r="E273" s="25" t="s">
        <v>465</v>
      </c>
      <c r="F273" s="25" t="s">
        <v>877</v>
      </c>
      <c r="G273" s="98" t="s">
        <v>872</v>
      </c>
      <c r="I273" s="99" t="str">
        <f>Table135[[#This Row],[Эрх олгосон огноо]]</f>
        <v>2020.08.26</v>
      </c>
      <c r="J273" s="25" t="s">
        <v>864</v>
      </c>
      <c r="K273" s="39"/>
      <c r="L273" s="11">
        <f>Table135[[#This Row],[Регистрийн дугаар]]</f>
        <v>5368871</v>
      </c>
    </row>
    <row r="274" spans="1:12" ht="28.5" x14ac:dyDescent="0.2">
      <c r="A274" s="25">
        <v>273</v>
      </c>
      <c r="B274" s="25">
        <v>5334349</v>
      </c>
      <c r="C274" s="96" t="s">
        <v>477</v>
      </c>
      <c r="D274" s="97" t="s">
        <v>478</v>
      </c>
      <c r="E274" s="25" t="s">
        <v>479</v>
      </c>
      <c r="F274" s="25" t="s">
        <v>889</v>
      </c>
      <c r="G274" s="98" t="s">
        <v>883</v>
      </c>
      <c r="I274" s="99" t="str">
        <f>Table135[[#This Row],[Эрх олгосон огноо]]</f>
        <v>2020.09.28</v>
      </c>
      <c r="J274" s="25" t="s">
        <v>878</v>
      </c>
      <c r="K274" s="39">
        <v>9011210025</v>
      </c>
      <c r="L274" s="11">
        <f>Table135[[#This Row],[Регистрийн дугаар]]</f>
        <v>5334349</v>
      </c>
    </row>
    <row r="275" spans="1:12" ht="128.25" x14ac:dyDescent="0.2">
      <c r="A275" s="25">
        <v>274</v>
      </c>
      <c r="B275" s="25">
        <v>6289371</v>
      </c>
      <c r="C275" s="96" t="s">
        <v>480</v>
      </c>
      <c r="D275" s="97" t="s">
        <v>481</v>
      </c>
      <c r="E275" s="25" t="s">
        <v>479</v>
      </c>
      <c r="F275" s="25" t="s">
        <v>889</v>
      </c>
      <c r="G275" s="98" t="s">
        <v>881</v>
      </c>
      <c r="I275" s="99" t="str">
        <f>Table135[[#This Row],[Эрх олгосон огноо]]</f>
        <v>2020.09.28</v>
      </c>
      <c r="J275" s="25" t="s">
        <v>878</v>
      </c>
      <c r="K275" s="39">
        <v>9011734006</v>
      </c>
      <c r="L275" s="11">
        <f>Table135[[#This Row],[Регистрийн дугаар]]</f>
        <v>6289371</v>
      </c>
    </row>
    <row r="276" spans="1:12" ht="156.75" x14ac:dyDescent="0.2">
      <c r="A276" s="25">
        <v>275</v>
      </c>
      <c r="B276" s="25">
        <v>6069282</v>
      </c>
      <c r="C276" s="96" t="s">
        <v>482</v>
      </c>
      <c r="D276" s="97" t="s">
        <v>483</v>
      </c>
      <c r="E276" s="25" t="s">
        <v>479</v>
      </c>
      <c r="F276" s="25" t="s">
        <v>889</v>
      </c>
      <c r="G276" s="98" t="s">
        <v>882</v>
      </c>
      <c r="I276" s="99" t="str">
        <f>Table135[[#This Row],[Эрх олгосон огноо]]</f>
        <v>2020.09.28</v>
      </c>
      <c r="J276" s="25" t="s">
        <v>878</v>
      </c>
      <c r="K276" s="39">
        <v>9011613024</v>
      </c>
      <c r="L276" s="11">
        <f>Table135[[#This Row],[Регистрийн дугаар]]</f>
        <v>6069282</v>
      </c>
    </row>
    <row r="277" spans="1:12" ht="128.25" x14ac:dyDescent="0.2">
      <c r="A277" s="25">
        <v>276</v>
      </c>
      <c r="B277" s="25">
        <v>2731606</v>
      </c>
      <c r="C277" s="96" t="s">
        <v>484</v>
      </c>
      <c r="D277" s="97" t="s">
        <v>485</v>
      </c>
      <c r="E277" s="25" t="s">
        <v>479</v>
      </c>
      <c r="F277" s="25" t="s">
        <v>889</v>
      </c>
      <c r="G277" s="98" t="s">
        <v>884</v>
      </c>
      <c r="I277" s="99" t="str">
        <f>Table135[[#This Row],[Эрх олгосон огноо]]</f>
        <v>2020.09.28</v>
      </c>
      <c r="J277" s="25" t="s">
        <v>878</v>
      </c>
      <c r="K277" s="39"/>
      <c r="L277" s="11">
        <f>Table135[[#This Row],[Регистрийн дугаар]]</f>
        <v>2731606</v>
      </c>
    </row>
    <row r="278" spans="1:12" ht="142.5" x14ac:dyDescent="0.2">
      <c r="A278" s="25">
        <v>277</v>
      </c>
      <c r="B278" s="25">
        <v>5439108</v>
      </c>
      <c r="C278" s="96" t="s">
        <v>486</v>
      </c>
      <c r="D278" s="97" t="s">
        <v>900</v>
      </c>
      <c r="E278" s="25" t="s">
        <v>479</v>
      </c>
      <c r="F278" s="25" t="s">
        <v>889</v>
      </c>
      <c r="G278" s="98" t="s">
        <v>886</v>
      </c>
      <c r="I278" s="99" t="str">
        <f>Table135[[#This Row],[Эрх олгосон огноо]]</f>
        <v>2020.09.28</v>
      </c>
      <c r="J278" s="25" t="s">
        <v>878</v>
      </c>
      <c r="K278" s="39">
        <v>9011266093</v>
      </c>
      <c r="L278" s="11">
        <f>Table135[[#This Row],[Регистрийн дугаар]]</f>
        <v>5439108</v>
      </c>
    </row>
    <row r="279" spans="1:12" ht="114" x14ac:dyDescent="0.2">
      <c r="A279" s="25">
        <v>278</v>
      </c>
      <c r="B279" s="25">
        <v>5904889</v>
      </c>
      <c r="C279" s="96" t="s">
        <v>487</v>
      </c>
      <c r="D279" s="97" t="s">
        <v>470</v>
      </c>
      <c r="E279" s="25" t="s">
        <v>479</v>
      </c>
      <c r="F279" s="25" t="s">
        <v>889</v>
      </c>
      <c r="G279" s="98" t="s">
        <v>888</v>
      </c>
      <c r="I279" s="99" t="str">
        <f>Table135[[#This Row],[Эрх олгосон огноо]]</f>
        <v>2020.09.28</v>
      </c>
      <c r="J279" s="25" t="s">
        <v>878</v>
      </c>
      <c r="K279" s="39">
        <v>9011517062</v>
      </c>
      <c r="L279" s="11">
        <f>Table135[[#This Row],[Регистрийн дугаар]]</f>
        <v>5904889</v>
      </c>
    </row>
    <row r="280" spans="1:12" ht="199.5" x14ac:dyDescent="0.2">
      <c r="A280" s="25">
        <v>279</v>
      </c>
      <c r="B280" s="25">
        <v>5730775</v>
      </c>
      <c r="C280" s="96" t="s">
        <v>488</v>
      </c>
      <c r="D280" s="97" t="s">
        <v>489</v>
      </c>
      <c r="E280" s="25" t="s">
        <v>479</v>
      </c>
      <c r="F280" s="25" t="s">
        <v>889</v>
      </c>
      <c r="G280" s="98" t="s">
        <v>887</v>
      </c>
      <c r="I280" s="99" t="str">
        <f>Table135[[#This Row],[Эрх олгосон огноо]]</f>
        <v>2020.09.28</v>
      </c>
      <c r="J280" s="25" t="s">
        <v>878</v>
      </c>
      <c r="K280" s="39">
        <v>9011425020</v>
      </c>
      <c r="L280" s="11">
        <f>Table135[[#This Row],[Регистрийн дугаар]]</f>
        <v>5730775</v>
      </c>
    </row>
    <row r="281" spans="1:12" ht="114" x14ac:dyDescent="0.2">
      <c r="A281" s="25">
        <v>280</v>
      </c>
      <c r="B281" s="25">
        <v>2002345</v>
      </c>
      <c r="C281" s="96" t="s">
        <v>490</v>
      </c>
      <c r="D281" s="97" t="s">
        <v>154</v>
      </c>
      <c r="E281" s="25" t="s">
        <v>479</v>
      </c>
      <c r="F281" s="25" t="s">
        <v>889</v>
      </c>
      <c r="G281" s="98" t="s">
        <v>885</v>
      </c>
      <c r="I281" s="99" t="str">
        <f>Table135[[#This Row],[Эрх олгосон огноо]]</f>
        <v>2020.09.28</v>
      </c>
      <c r="J281" s="25" t="s">
        <v>878</v>
      </c>
      <c r="K281" s="39">
        <v>1512001001</v>
      </c>
      <c r="L281" s="11">
        <f>Table135[[#This Row],[Регистрийн дугаар]]</f>
        <v>2002345</v>
      </c>
    </row>
    <row r="282" spans="1:12" ht="28.5" x14ac:dyDescent="0.2">
      <c r="A282" s="25">
        <v>281</v>
      </c>
      <c r="B282" s="25">
        <v>6373585</v>
      </c>
      <c r="C282" s="96" t="s">
        <v>491</v>
      </c>
      <c r="D282" s="97" t="s">
        <v>33</v>
      </c>
      <c r="E282" s="25" t="s">
        <v>479</v>
      </c>
      <c r="F282" s="25" t="s">
        <v>889</v>
      </c>
      <c r="G282" s="98" t="s">
        <v>880</v>
      </c>
      <c r="I282" s="99" t="str">
        <f>Table135[[#This Row],[Эрх олгосон огноо]]</f>
        <v>2020.09.28</v>
      </c>
      <c r="J282" s="25" t="s">
        <v>878</v>
      </c>
      <c r="K282" s="39"/>
      <c r="L282" s="11">
        <f>Table135[[#This Row],[Регистрийн дугаар]]</f>
        <v>6373585</v>
      </c>
    </row>
    <row r="283" spans="1:12" ht="57" x14ac:dyDescent="0.2">
      <c r="A283" s="25">
        <v>282</v>
      </c>
      <c r="B283" s="25">
        <v>5673763</v>
      </c>
      <c r="C283" s="96" t="s">
        <v>492</v>
      </c>
      <c r="D283" s="97" t="s">
        <v>157</v>
      </c>
      <c r="E283" s="25" t="s">
        <v>479</v>
      </c>
      <c r="F283" s="25" t="s">
        <v>889</v>
      </c>
      <c r="G283" s="98" t="s">
        <v>879</v>
      </c>
      <c r="I283" s="99" t="str">
        <f>Table135[[#This Row],[Эрх олгосон огноо]]</f>
        <v>2020.09.28</v>
      </c>
      <c r="J283" s="25" t="s">
        <v>878</v>
      </c>
      <c r="K283" s="39"/>
      <c r="L283" s="11">
        <f>Table135[[#This Row],[Регистрийн дугаар]]</f>
        <v>5673763</v>
      </c>
    </row>
    <row r="284" spans="1:12" ht="171" x14ac:dyDescent="0.2">
      <c r="A284" s="25">
        <v>283</v>
      </c>
      <c r="B284" s="25">
        <v>5051533</v>
      </c>
      <c r="C284" s="94" t="s">
        <v>891</v>
      </c>
      <c r="D284" s="97" t="s">
        <v>1066</v>
      </c>
      <c r="E284" s="10" t="s">
        <v>892</v>
      </c>
      <c r="F284" s="25" t="s">
        <v>901</v>
      </c>
      <c r="G284" s="98" t="s">
        <v>890</v>
      </c>
      <c r="H284" s="10"/>
      <c r="I284" s="10" t="str">
        <f>Table135[[#This Row],[Эрх олгосон огноо]]</f>
        <v>2020.11.18</v>
      </c>
      <c r="J284" s="10" t="s">
        <v>893</v>
      </c>
      <c r="K284" s="11"/>
      <c r="L284" s="11">
        <f>Table135[[#This Row],[Регистрийн дугаар]]</f>
        <v>5051533</v>
      </c>
    </row>
    <row r="285" spans="1:12" ht="28.5" x14ac:dyDescent="0.2">
      <c r="A285" s="25">
        <v>284</v>
      </c>
      <c r="B285" s="25">
        <v>5325633</v>
      </c>
      <c r="C285" s="94" t="s">
        <v>895</v>
      </c>
      <c r="D285" s="97" t="s">
        <v>33</v>
      </c>
      <c r="E285" s="10" t="s">
        <v>892</v>
      </c>
      <c r="F285" s="25" t="s">
        <v>901</v>
      </c>
      <c r="G285" s="98" t="s">
        <v>894</v>
      </c>
      <c r="I285" s="10" t="str">
        <f>Table135[[#This Row],[Эрх олгосон огноо]]</f>
        <v>2020.11.18</v>
      </c>
      <c r="J285" s="10" t="s">
        <v>893</v>
      </c>
      <c r="K285" s="11">
        <v>9011207112</v>
      </c>
      <c r="L285" s="11">
        <f>Table135[[#This Row],[Регистрийн дугаар]]</f>
        <v>5325633</v>
      </c>
    </row>
    <row r="286" spans="1:12" ht="128.25" x14ac:dyDescent="0.2">
      <c r="A286" s="25">
        <v>285</v>
      </c>
      <c r="B286" s="25">
        <v>3867056</v>
      </c>
      <c r="C286" s="94" t="s">
        <v>897</v>
      </c>
      <c r="D286" s="97" t="s">
        <v>409</v>
      </c>
      <c r="E286" s="10" t="s">
        <v>892</v>
      </c>
      <c r="F286" s="25" t="s">
        <v>901</v>
      </c>
      <c r="G286" s="98" t="s">
        <v>896</v>
      </c>
      <c r="H286" s="10"/>
      <c r="I286" s="10" t="str">
        <f>Table135[[#This Row],[Эрх олгосон огноо]]</f>
        <v>2020.11.18</v>
      </c>
      <c r="J286" s="10" t="s">
        <v>893</v>
      </c>
      <c r="K286" s="11">
        <v>1412001003</v>
      </c>
      <c r="L286" s="11">
        <f>Table135[[#This Row],[Регистрийн дугаар]]</f>
        <v>3867056</v>
      </c>
    </row>
    <row r="287" spans="1:12" ht="128.25" x14ac:dyDescent="0.2">
      <c r="A287" s="25">
        <v>286</v>
      </c>
      <c r="B287" s="25">
        <v>2058286</v>
      </c>
      <c r="C287" s="94" t="s">
        <v>899</v>
      </c>
      <c r="D287" s="97" t="s">
        <v>409</v>
      </c>
      <c r="E287" s="10" t="s">
        <v>892</v>
      </c>
      <c r="F287" s="25" t="s">
        <v>901</v>
      </c>
      <c r="G287" s="98" t="s">
        <v>898</v>
      </c>
      <c r="I287" s="10" t="str">
        <f>Table135[[#This Row],[Эрх олгосон огноо]]</f>
        <v>2020.11.18</v>
      </c>
      <c r="J287" s="10" t="s">
        <v>893</v>
      </c>
      <c r="K287" s="11">
        <v>1012001002</v>
      </c>
      <c r="L287" s="11">
        <f>Table135[[#This Row],[Регистрийн дугаар]]</f>
        <v>2058286</v>
      </c>
    </row>
    <row r="288" spans="1:12" ht="142.5" x14ac:dyDescent="0.2">
      <c r="A288" s="25">
        <v>287</v>
      </c>
      <c r="B288" s="25">
        <v>6629938</v>
      </c>
      <c r="C288" s="94" t="s">
        <v>905</v>
      </c>
      <c r="D288" s="97" t="s">
        <v>25</v>
      </c>
      <c r="E288" s="10" t="s">
        <v>906</v>
      </c>
      <c r="F288" s="25" t="s">
        <v>945</v>
      </c>
      <c r="G288" s="98" t="s">
        <v>907</v>
      </c>
      <c r="H288" s="10"/>
      <c r="I288" s="10" t="str">
        <f>Table135[[#This Row],[Эрх олгосон огноо]]</f>
        <v>2021.02.03</v>
      </c>
      <c r="J288" s="10" t="s">
        <v>902</v>
      </c>
      <c r="K288" s="101">
        <v>9011822321</v>
      </c>
      <c r="L288" s="11">
        <f>Table135[[#This Row],[Регистрийн дугаар]]</f>
        <v>6629938</v>
      </c>
    </row>
    <row r="289" spans="1:12" ht="28.5" x14ac:dyDescent="0.2">
      <c r="A289" s="25">
        <v>288</v>
      </c>
      <c r="B289" s="25">
        <v>6629938</v>
      </c>
      <c r="C289" s="94" t="s">
        <v>905</v>
      </c>
      <c r="D289" s="97" t="s">
        <v>23</v>
      </c>
      <c r="E289" s="10" t="s">
        <v>906</v>
      </c>
      <c r="F289" s="25" t="s">
        <v>945</v>
      </c>
      <c r="G289" s="98" t="s">
        <v>908</v>
      </c>
      <c r="I289" s="10" t="str">
        <f>Table135[[#This Row],[Эрх олгосон огноо]]</f>
        <v>2021.02.03</v>
      </c>
      <c r="J289" s="10" t="s">
        <v>902</v>
      </c>
      <c r="K289" s="101">
        <v>9011822321</v>
      </c>
      <c r="L289" s="11">
        <f>Table135[[#This Row],[Регистрийн дугаар]]</f>
        <v>6629938</v>
      </c>
    </row>
    <row r="290" spans="1:12" ht="28.5" x14ac:dyDescent="0.2">
      <c r="A290" s="25">
        <v>289</v>
      </c>
      <c r="B290" s="25">
        <v>6588603</v>
      </c>
      <c r="C290" s="94" t="s">
        <v>909</v>
      </c>
      <c r="D290" s="97" t="s">
        <v>33</v>
      </c>
      <c r="E290" s="10" t="s">
        <v>906</v>
      </c>
      <c r="F290" s="25" t="s">
        <v>945</v>
      </c>
      <c r="G290" s="98" t="s">
        <v>910</v>
      </c>
      <c r="H290" s="10"/>
      <c r="I290" s="10" t="str">
        <f>Table135[[#This Row],[Эрх олгосон огноо]]</f>
        <v>2021.02.03</v>
      </c>
      <c r="J290" s="10" t="s">
        <v>902</v>
      </c>
      <c r="K290" s="11">
        <v>9011819356</v>
      </c>
      <c r="L290" s="11">
        <f>Table135[[#This Row],[Регистрийн дугаар]]</f>
        <v>6588603</v>
      </c>
    </row>
    <row r="291" spans="1:12" ht="28.5" x14ac:dyDescent="0.2">
      <c r="A291" s="25">
        <v>290</v>
      </c>
      <c r="B291" s="25">
        <v>6587291</v>
      </c>
      <c r="C291" s="94" t="s">
        <v>913</v>
      </c>
      <c r="D291" s="97" t="s">
        <v>80</v>
      </c>
      <c r="E291" s="10" t="s">
        <v>906</v>
      </c>
      <c r="F291" s="25" t="s">
        <v>945</v>
      </c>
      <c r="G291" s="98" t="s">
        <v>911</v>
      </c>
      <c r="I291" s="10" t="str">
        <f>Table135[[#This Row],[Эрх олгосон огноо]]</f>
        <v>2021.02.03</v>
      </c>
      <c r="J291" s="10" t="s">
        <v>902</v>
      </c>
      <c r="K291" s="11">
        <v>9011819259</v>
      </c>
      <c r="L291" s="11">
        <f>Table135[[#This Row],[Регистрийн дугаар]]</f>
        <v>6587291</v>
      </c>
    </row>
    <row r="292" spans="1:12" ht="28.5" x14ac:dyDescent="0.2">
      <c r="A292" s="25">
        <v>291</v>
      </c>
      <c r="B292" s="25">
        <v>6616658</v>
      </c>
      <c r="C292" s="94" t="s">
        <v>914</v>
      </c>
      <c r="D292" s="97" t="s">
        <v>80</v>
      </c>
      <c r="E292" s="10" t="s">
        <v>906</v>
      </c>
      <c r="F292" s="25" t="s">
        <v>945</v>
      </c>
      <c r="G292" s="98" t="s">
        <v>912</v>
      </c>
      <c r="H292" s="10"/>
      <c r="I292" s="10" t="str">
        <f>Table135[[#This Row],[Эрх олгосон огноо]]</f>
        <v>2021.02.03</v>
      </c>
      <c r="J292" s="10" t="s">
        <v>902</v>
      </c>
      <c r="K292" s="11"/>
      <c r="L292" s="11">
        <f>Table135[[#This Row],[Регистрийн дугаар]]</f>
        <v>6616658</v>
      </c>
    </row>
    <row r="293" spans="1:12" ht="57" x14ac:dyDescent="0.2">
      <c r="A293" s="25">
        <v>292</v>
      </c>
      <c r="B293" s="25">
        <v>5914396</v>
      </c>
      <c r="C293" s="94" t="s">
        <v>916</v>
      </c>
      <c r="D293" s="97" t="s">
        <v>157</v>
      </c>
      <c r="E293" s="10" t="s">
        <v>906</v>
      </c>
      <c r="F293" s="25" t="s">
        <v>945</v>
      </c>
      <c r="G293" s="98" t="s">
        <v>915</v>
      </c>
      <c r="I293" s="10" t="str">
        <f>Table135[[#This Row],[Эрх олгосон огноо]]</f>
        <v>2021.02.03</v>
      </c>
      <c r="J293" s="10" t="s">
        <v>902</v>
      </c>
      <c r="K293" s="11"/>
      <c r="L293" s="11">
        <f>Table135[[#This Row],[Регистрийн дугаар]]</f>
        <v>5914396</v>
      </c>
    </row>
    <row r="294" spans="1:12" ht="99.75" x14ac:dyDescent="0.2">
      <c r="A294" s="25">
        <v>293</v>
      </c>
      <c r="B294" s="25">
        <v>5399254</v>
      </c>
      <c r="C294" s="94" t="s">
        <v>918</v>
      </c>
      <c r="D294" s="97" t="s">
        <v>919</v>
      </c>
      <c r="E294" s="10" t="s">
        <v>906</v>
      </c>
      <c r="F294" s="25" t="s">
        <v>945</v>
      </c>
      <c r="G294" s="98" t="s">
        <v>917</v>
      </c>
      <c r="H294" s="10"/>
      <c r="I294" s="10" t="str">
        <f>Table135[[#This Row],[Эрх олгосон огноо]]</f>
        <v>2021.02.03</v>
      </c>
      <c r="J294" s="10" t="s">
        <v>902</v>
      </c>
      <c r="K294" s="11"/>
      <c r="L294" s="11">
        <f>Table135[[#This Row],[Регистрийн дугаар]]</f>
        <v>5399254</v>
      </c>
    </row>
    <row r="295" spans="1:12" ht="28.5" x14ac:dyDescent="0.2">
      <c r="A295" s="25">
        <v>294</v>
      </c>
      <c r="B295" s="25">
        <v>5497477</v>
      </c>
      <c r="C295" s="94" t="s">
        <v>920</v>
      </c>
      <c r="D295" s="97" t="s">
        <v>478</v>
      </c>
      <c r="E295" s="10" t="s">
        <v>906</v>
      </c>
      <c r="F295" s="25" t="s">
        <v>945</v>
      </c>
      <c r="G295" s="98" t="s">
        <v>921</v>
      </c>
      <c r="I295" s="10" t="str">
        <f>Table135[[#This Row],[Эрх олгосон огноо]]</f>
        <v>2021.02.03</v>
      </c>
      <c r="J295" s="10" t="s">
        <v>902</v>
      </c>
      <c r="K295" s="11"/>
      <c r="L295" s="11">
        <f>Table135[[#This Row],[Регистрийн дугаар]]</f>
        <v>5497477</v>
      </c>
    </row>
    <row r="296" spans="1:12" ht="156.75" x14ac:dyDescent="0.2">
      <c r="A296" s="25">
        <v>295</v>
      </c>
      <c r="B296" s="25">
        <v>2053705</v>
      </c>
      <c r="C296" s="94" t="s">
        <v>923</v>
      </c>
      <c r="D296" s="97" t="s">
        <v>924</v>
      </c>
      <c r="E296" s="10" t="s">
        <v>906</v>
      </c>
      <c r="F296" s="25" t="s">
        <v>945</v>
      </c>
      <c r="G296" s="98" t="s">
        <v>922</v>
      </c>
      <c r="H296" s="10"/>
      <c r="I296" s="10" t="str">
        <f>Table135[[#This Row],[Эрх олгосон огноо]]</f>
        <v>2021.02.03</v>
      </c>
      <c r="J296" s="10" t="s">
        <v>902</v>
      </c>
      <c r="K296" s="11"/>
      <c r="L296" s="11">
        <f>Table135[[#This Row],[Регистрийн дугаар]]</f>
        <v>2053705</v>
      </c>
    </row>
    <row r="297" spans="1:12" ht="99.75" x14ac:dyDescent="0.2">
      <c r="A297" s="25">
        <v>296</v>
      </c>
      <c r="B297" s="25">
        <v>6149189</v>
      </c>
      <c r="C297" s="94" t="s">
        <v>925</v>
      </c>
      <c r="D297" s="97" t="s">
        <v>464</v>
      </c>
      <c r="E297" s="10" t="s">
        <v>906</v>
      </c>
      <c r="F297" s="25" t="s">
        <v>945</v>
      </c>
      <c r="G297" s="98" t="s">
        <v>926</v>
      </c>
      <c r="I297" s="10" t="str">
        <f>Table135[[#This Row],[Эрх олгосон огноо]]</f>
        <v>2021.02.03</v>
      </c>
      <c r="J297" s="10" t="s">
        <v>902</v>
      </c>
      <c r="K297" s="11"/>
      <c r="L297" s="11">
        <f>Table135[[#This Row],[Регистрийн дугаар]]</f>
        <v>6149189</v>
      </c>
    </row>
    <row r="298" spans="1:12" ht="128.25" x14ac:dyDescent="0.2">
      <c r="A298" s="25">
        <v>297</v>
      </c>
      <c r="B298" s="25">
        <v>5025656</v>
      </c>
      <c r="C298" s="94" t="s">
        <v>928</v>
      </c>
      <c r="D298" s="97" t="s">
        <v>903</v>
      </c>
      <c r="E298" s="10" t="s">
        <v>906</v>
      </c>
      <c r="F298" s="25" t="s">
        <v>945</v>
      </c>
      <c r="G298" s="98" t="s">
        <v>927</v>
      </c>
      <c r="H298" s="10"/>
      <c r="I298" s="10" t="str">
        <f>Table135[[#This Row],[Эрх олгосон огноо]]</f>
        <v>2021.02.03</v>
      </c>
      <c r="J298" s="10" t="s">
        <v>902</v>
      </c>
      <c r="K298" s="11"/>
      <c r="L298" s="11">
        <f>Table135[[#This Row],[Регистрийн дугаар]]</f>
        <v>5025656</v>
      </c>
    </row>
    <row r="299" spans="1:12" ht="171" x14ac:dyDescent="0.2">
      <c r="A299" s="25">
        <v>298</v>
      </c>
      <c r="B299" s="25">
        <v>5467896</v>
      </c>
      <c r="C299" s="94" t="s">
        <v>929</v>
      </c>
      <c r="D299" s="97" t="s">
        <v>931</v>
      </c>
      <c r="E299" s="10" t="s">
        <v>906</v>
      </c>
      <c r="F299" s="25" t="s">
        <v>945</v>
      </c>
      <c r="G299" s="98" t="s">
        <v>930</v>
      </c>
      <c r="I299" s="10" t="str">
        <f>Table135[[#This Row],[Эрх олгосон огноо]]</f>
        <v>2021.02.03</v>
      </c>
      <c r="J299" s="10" t="s">
        <v>902</v>
      </c>
      <c r="K299" s="11"/>
      <c r="L299" s="11">
        <f>Table135[[#This Row],[Регистрийн дугаар]]</f>
        <v>5467896</v>
      </c>
    </row>
    <row r="300" spans="1:12" ht="128.25" x14ac:dyDescent="0.2">
      <c r="A300" s="25">
        <v>299</v>
      </c>
      <c r="B300" s="25">
        <v>2881519</v>
      </c>
      <c r="C300" s="94" t="s">
        <v>934</v>
      </c>
      <c r="D300" s="97" t="s">
        <v>933</v>
      </c>
      <c r="E300" s="10" t="s">
        <v>906</v>
      </c>
      <c r="F300" s="25" t="s">
        <v>945</v>
      </c>
      <c r="G300" s="98" t="s">
        <v>932</v>
      </c>
      <c r="H300" s="10"/>
      <c r="I300" s="10" t="str">
        <f>Table135[[#This Row],[Эрх олгосон огноо]]</f>
        <v>2021.02.03</v>
      </c>
      <c r="J300" s="10" t="s">
        <v>902</v>
      </c>
      <c r="K300" s="11"/>
      <c r="L300" s="11">
        <f>Table135[[#This Row],[Регистрийн дугаар]]</f>
        <v>2881519</v>
      </c>
    </row>
    <row r="301" spans="1:12" ht="199.5" x14ac:dyDescent="0.2">
      <c r="A301" s="25">
        <v>300</v>
      </c>
      <c r="B301" s="25">
        <v>3063666</v>
      </c>
      <c r="C301" s="94" t="s">
        <v>935</v>
      </c>
      <c r="D301" s="97" t="s">
        <v>936</v>
      </c>
      <c r="E301" s="10" t="s">
        <v>906</v>
      </c>
      <c r="F301" s="25" t="s">
        <v>945</v>
      </c>
      <c r="G301" s="98" t="s">
        <v>937</v>
      </c>
      <c r="I301" s="10" t="str">
        <f>Table135[[#This Row],[Эрх олгосон огноо]]</f>
        <v>2021.02.03</v>
      </c>
      <c r="J301" s="10" t="s">
        <v>902</v>
      </c>
      <c r="K301" s="11"/>
      <c r="L301" s="11">
        <f>Table135[[#This Row],[Регистрийн дугаар]]</f>
        <v>3063666</v>
      </c>
    </row>
    <row r="302" spans="1:12" ht="99.75" x14ac:dyDescent="0.2">
      <c r="A302" s="25">
        <v>301</v>
      </c>
      <c r="B302" s="25">
        <v>5284473</v>
      </c>
      <c r="C302" s="94" t="s">
        <v>939</v>
      </c>
      <c r="D302" s="97" t="s">
        <v>940</v>
      </c>
      <c r="E302" s="10" t="s">
        <v>906</v>
      </c>
      <c r="F302" s="25" t="s">
        <v>945</v>
      </c>
      <c r="G302" s="98" t="s">
        <v>938</v>
      </c>
      <c r="H302" s="10"/>
      <c r="I302" s="10" t="str">
        <f>Table135[[#This Row],[Эрх олгосон огноо]]</f>
        <v>2021.02.03</v>
      </c>
      <c r="J302" s="10" t="s">
        <v>902</v>
      </c>
      <c r="K302" s="11"/>
      <c r="L302" s="11">
        <f>Table135[[#This Row],[Регистрийн дугаар]]</f>
        <v>5284473</v>
      </c>
    </row>
    <row r="303" spans="1:12" ht="199.5" x14ac:dyDescent="0.2">
      <c r="A303" s="25">
        <v>302</v>
      </c>
      <c r="B303" s="25">
        <v>2003864</v>
      </c>
      <c r="C303" s="94" t="s">
        <v>941</v>
      </c>
      <c r="D303" s="97" t="s">
        <v>1249</v>
      </c>
      <c r="E303" s="10" t="s">
        <v>906</v>
      </c>
      <c r="F303" s="25" t="s">
        <v>945</v>
      </c>
      <c r="G303" s="98" t="s">
        <v>942</v>
      </c>
      <c r="I303" s="10" t="str">
        <f>Table135[[#This Row],[Эрх олгосон огноо]]</f>
        <v>2021.02.03</v>
      </c>
      <c r="J303" s="10" t="s">
        <v>902</v>
      </c>
      <c r="K303" s="11"/>
      <c r="L303" s="11">
        <f>Table135[[#This Row],[Регистрийн дугаар]]</f>
        <v>2003864</v>
      </c>
    </row>
    <row r="304" spans="1:12" ht="28.5" x14ac:dyDescent="0.2">
      <c r="A304" s="25">
        <v>303</v>
      </c>
      <c r="B304" s="41">
        <v>5759153</v>
      </c>
      <c r="C304" s="102" t="s">
        <v>952</v>
      </c>
      <c r="D304" s="103" t="s">
        <v>33</v>
      </c>
      <c r="E304" s="10" t="s">
        <v>1013</v>
      </c>
      <c r="F304" s="104" t="s">
        <v>1014</v>
      </c>
      <c r="G304" s="98" t="s">
        <v>1015</v>
      </c>
      <c r="H304" s="41"/>
      <c r="I304" s="105" t="str">
        <f>Table135[[#This Row],[Эрх олгосон огноо]]</f>
        <v>2021.04.07</v>
      </c>
      <c r="J304" s="41"/>
      <c r="K304" s="40"/>
      <c r="L304" s="11">
        <f>Table135[[#This Row],[Регистрийн дугаар]]</f>
        <v>5759153</v>
      </c>
    </row>
    <row r="305" spans="1:12" ht="28.5" x14ac:dyDescent="0.2">
      <c r="A305" s="25">
        <v>304</v>
      </c>
      <c r="B305" s="41">
        <v>6061656</v>
      </c>
      <c r="C305" s="102" t="s">
        <v>953</v>
      </c>
      <c r="D305" s="103" t="s">
        <v>33</v>
      </c>
      <c r="E305" s="10" t="s">
        <v>1013</v>
      </c>
      <c r="F305" s="104" t="s">
        <v>1014</v>
      </c>
      <c r="G305" s="98" t="s">
        <v>1016</v>
      </c>
      <c r="H305" s="41"/>
      <c r="I305" s="105" t="str">
        <f>Table135[[#This Row],[Эрх олгосон огноо]]</f>
        <v>2021.04.07</v>
      </c>
      <c r="J305" s="41"/>
      <c r="K305" s="40"/>
      <c r="L305" s="11">
        <f>Table135[[#This Row],[Регистрийн дугаар]]</f>
        <v>6061656</v>
      </c>
    </row>
    <row r="306" spans="1:12" x14ac:dyDescent="0.2">
      <c r="A306" s="25">
        <v>305</v>
      </c>
      <c r="B306" s="41">
        <v>6541313</v>
      </c>
      <c r="C306" s="102" t="s">
        <v>955</v>
      </c>
      <c r="D306" s="103" t="s">
        <v>954</v>
      </c>
      <c r="E306" s="10" t="s">
        <v>1013</v>
      </c>
      <c r="F306" s="104" t="s">
        <v>1014</v>
      </c>
      <c r="G306" s="98" t="s">
        <v>1017</v>
      </c>
      <c r="H306" s="41"/>
      <c r="I306" s="105" t="str">
        <f>Table135[[#This Row],[Эрх олгосон огноо]]</f>
        <v>2021.04.07</v>
      </c>
      <c r="J306" s="41"/>
      <c r="K306" s="40"/>
      <c r="L306" s="11">
        <f>Table135[[#This Row],[Регистрийн дугаар]]</f>
        <v>6541313</v>
      </c>
    </row>
    <row r="307" spans="1:12" ht="57" x14ac:dyDescent="0.2">
      <c r="A307" s="25">
        <v>306</v>
      </c>
      <c r="B307" s="41">
        <v>5786711</v>
      </c>
      <c r="C307" s="102" t="s">
        <v>956</v>
      </c>
      <c r="D307" s="103" t="s">
        <v>378</v>
      </c>
      <c r="E307" s="10" t="s">
        <v>1013</v>
      </c>
      <c r="F307" s="104" t="s">
        <v>1014</v>
      </c>
      <c r="G307" s="98" t="s">
        <v>1018</v>
      </c>
      <c r="H307" s="41"/>
      <c r="I307" s="105" t="str">
        <f>Table135[[#This Row],[Эрх олгосон огноо]]</f>
        <v>2021.04.07</v>
      </c>
      <c r="J307" s="41"/>
      <c r="K307" s="40"/>
      <c r="L307" s="11">
        <f>Table135[[#This Row],[Регистрийн дугаар]]</f>
        <v>5786711</v>
      </c>
    </row>
    <row r="308" spans="1:12" ht="99.75" x14ac:dyDescent="0.2">
      <c r="A308" s="25">
        <v>307</v>
      </c>
      <c r="B308" s="41">
        <v>6638732</v>
      </c>
      <c r="C308" s="102" t="s">
        <v>958</v>
      </c>
      <c r="D308" s="103" t="s">
        <v>957</v>
      </c>
      <c r="E308" s="10" t="s">
        <v>1013</v>
      </c>
      <c r="F308" s="104" t="s">
        <v>1014</v>
      </c>
      <c r="G308" s="98" t="s">
        <v>1019</v>
      </c>
      <c r="H308" s="41"/>
      <c r="I308" s="105" t="str">
        <f>Table135[[#This Row],[Эрх олгосон огноо]]</f>
        <v>2021.04.07</v>
      </c>
      <c r="J308" s="41"/>
      <c r="K308" s="40"/>
      <c r="L308" s="11">
        <f>Table135[[#This Row],[Регистрийн дугаар]]</f>
        <v>6638732</v>
      </c>
    </row>
    <row r="309" spans="1:12" ht="57" x14ac:dyDescent="0.2">
      <c r="A309" s="25">
        <v>308</v>
      </c>
      <c r="B309" s="41">
        <v>5708699</v>
      </c>
      <c r="C309" s="102" t="s">
        <v>959</v>
      </c>
      <c r="D309" s="103" t="s">
        <v>105</v>
      </c>
      <c r="E309" s="10" t="s">
        <v>1013</v>
      </c>
      <c r="F309" s="104" t="s">
        <v>1014</v>
      </c>
      <c r="G309" s="98" t="s">
        <v>1020</v>
      </c>
      <c r="H309" s="41"/>
      <c r="I309" s="105" t="str">
        <f>Table135[[#This Row],[Эрх олгосон огноо]]</f>
        <v>2021.04.07</v>
      </c>
      <c r="J309" s="41"/>
      <c r="K309" s="40"/>
      <c r="L309" s="11">
        <f>Table135[[#This Row],[Регистрийн дугаар]]</f>
        <v>5708699</v>
      </c>
    </row>
    <row r="310" spans="1:12" ht="28.5" x14ac:dyDescent="0.2">
      <c r="A310" s="25">
        <v>309</v>
      </c>
      <c r="B310" s="41">
        <v>2023016</v>
      </c>
      <c r="C310" s="94" t="s">
        <v>964</v>
      </c>
      <c r="D310" s="103" t="s">
        <v>33</v>
      </c>
      <c r="E310" s="10" t="s">
        <v>1013</v>
      </c>
      <c r="F310" s="104" t="s">
        <v>1014</v>
      </c>
      <c r="G310" s="98" t="s">
        <v>1021</v>
      </c>
      <c r="H310" s="41"/>
      <c r="I310" s="105" t="str">
        <f>Table135[[#This Row],[Эрх олгосон огноо]]</f>
        <v>2021.04.07</v>
      </c>
      <c r="J310" s="41"/>
      <c r="K310" s="40"/>
      <c r="L310" s="11">
        <f>Table135[[#This Row],[Регистрийн дугаар]]</f>
        <v>2023016</v>
      </c>
    </row>
    <row r="311" spans="1:12" ht="28.5" x14ac:dyDescent="0.2">
      <c r="A311" s="25">
        <v>310</v>
      </c>
      <c r="B311" s="41">
        <v>5912687</v>
      </c>
      <c r="C311" s="102" t="s">
        <v>960</v>
      </c>
      <c r="D311" s="103" t="s">
        <v>33</v>
      </c>
      <c r="E311" s="10" t="s">
        <v>1013</v>
      </c>
      <c r="F311" s="104" t="s">
        <v>1014</v>
      </c>
      <c r="G311" s="98" t="s">
        <v>1022</v>
      </c>
      <c r="H311" s="41"/>
      <c r="I311" s="105" t="str">
        <f>Table135[[#This Row],[Эрх олгосон огноо]]</f>
        <v>2021.04.07</v>
      </c>
      <c r="J311" s="41"/>
      <c r="K311" s="40"/>
      <c r="L311" s="11">
        <f>Table135[[#This Row],[Регистрийн дугаар]]</f>
        <v>5912687</v>
      </c>
    </row>
    <row r="312" spans="1:12" ht="99.75" x14ac:dyDescent="0.2">
      <c r="A312" s="25">
        <v>311</v>
      </c>
      <c r="B312" s="41">
        <v>6320856</v>
      </c>
      <c r="C312" s="102" t="s">
        <v>961</v>
      </c>
      <c r="D312" s="103" t="s">
        <v>962</v>
      </c>
      <c r="E312" s="10" t="s">
        <v>1013</v>
      </c>
      <c r="F312" s="104" t="s">
        <v>1014</v>
      </c>
      <c r="G312" s="98" t="s">
        <v>1023</v>
      </c>
      <c r="H312" s="41"/>
      <c r="I312" s="105" t="str">
        <f>Table135[[#This Row],[Эрх олгосон огноо]]</f>
        <v>2021.04.07</v>
      </c>
      <c r="J312" s="41"/>
      <c r="K312" s="40"/>
      <c r="L312" s="11">
        <f>Table135[[#This Row],[Регистрийн дугаар]]</f>
        <v>6320856</v>
      </c>
    </row>
    <row r="313" spans="1:12" ht="28.5" x14ac:dyDescent="0.2">
      <c r="A313" s="25">
        <v>312</v>
      </c>
      <c r="B313" s="41">
        <v>6600786</v>
      </c>
      <c r="C313" s="94" t="s">
        <v>963</v>
      </c>
      <c r="D313" s="103" t="s">
        <v>33</v>
      </c>
      <c r="E313" s="10" t="s">
        <v>1013</v>
      </c>
      <c r="F313" s="104" t="s">
        <v>1014</v>
      </c>
      <c r="G313" s="98" t="s">
        <v>1024</v>
      </c>
      <c r="H313" s="41"/>
      <c r="I313" s="105" t="str">
        <f>Table135[[#This Row],[Эрх олгосон огноо]]</f>
        <v>2021.04.07</v>
      </c>
      <c r="J313" s="41"/>
      <c r="K313" s="40"/>
      <c r="L313" s="11">
        <f>Table135[[#This Row],[Регистрийн дугаар]]</f>
        <v>6600786</v>
      </c>
    </row>
    <row r="314" spans="1:12" ht="28.5" x14ac:dyDescent="0.2">
      <c r="A314" s="25">
        <v>313</v>
      </c>
      <c r="B314" s="25">
        <v>5084628</v>
      </c>
      <c r="C314" s="94" t="s">
        <v>965</v>
      </c>
      <c r="D314" s="103" t="s">
        <v>33</v>
      </c>
      <c r="E314" s="10" t="s">
        <v>1013</v>
      </c>
      <c r="F314" s="104" t="s">
        <v>1014</v>
      </c>
      <c r="G314" s="98" t="s">
        <v>1025</v>
      </c>
      <c r="I314" s="99" t="str">
        <f>Table135[[#This Row],[Эрх олгосон огноо]]</f>
        <v>2021.04.07</v>
      </c>
      <c r="L314" s="11">
        <f>Table135[[#This Row],[Регистрийн дугаар]]</f>
        <v>5084628</v>
      </c>
    </row>
    <row r="315" spans="1:12" ht="114" x14ac:dyDescent="0.2">
      <c r="A315" s="25">
        <v>314</v>
      </c>
      <c r="B315" s="25">
        <v>5808367</v>
      </c>
      <c r="C315" s="94" t="s">
        <v>966</v>
      </c>
      <c r="D315" s="97" t="s">
        <v>967</v>
      </c>
      <c r="E315" s="10" t="s">
        <v>1013</v>
      </c>
      <c r="F315" s="104" t="s">
        <v>1014</v>
      </c>
      <c r="G315" s="98" t="s">
        <v>1026</v>
      </c>
      <c r="I315" s="99" t="str">
        <f>Table135[[#This Row],[Эрх олгосон огноо]]</f>
        <v>2021.04.07</v>
      </c>
      <c r="L315" s="11">
        <f>Table135[[#This Row],[Регистрийн дугаар]]</f>
        <v>5808367</v>
      </c>
    </row>
    <row r="316" spans="1:12" ht="199.5" x14ac:dyDescent="0.2">
      <c r="A316" s="25">
        <v>315</v>
      </c>
      <c r="B316" s="25">
        <v>2036827</v>
      </c>
      <c r="C316" s="94" t="s">
        <v>969</v>
      </c>
      <c r="D316" s="97" t="s">
        <v>968</v>
      </c>
      <c r="E316" s="10" t="s">
        <v>1013</v>
      </c>
      <c r="F316" s="104" t="s">
        <v>1014</v>
      </c>
      <c r="G316" s="98" t="s">
        <v>1027</v>
      </c>
      <c r="I316" s="99" t="str">
        <f>Table135[[#This Row],[Эрх олгосон огноо]]</f>
        <v>2021.04.07</v>
      </c>
      <c r="L316" s="11">
        <f>Table135[[#This Row],[Регистрийн дугаар]]</f>
        <v>2036827</v>
      </c>
    </row>
    <row r="317" spans="1:12" ht="128.25" x14ac:dyDescent="0.2">
      <c r="A317" s="25">
        <v>316</v>
      </c>
      <c r="B317" s="25">
        <v>5467446</v>
      </c>
      <c r="C317" s="94" t="s">
        <v>970</v>
      </c>
      <c r="D317" s="97" t="s">
        <v>971</v>
      </c>
      <c r="E317" s="10" t="s">
        <v>1013</v>
      </c>
      <c r="F317" s="104" t="s">
        <v>1014</v>
      </c>
      <c r="G317" s="98" t="s">
        <v>1028</v>
      </c>
      <c r="I317" s="99" t="str">
        <f>Table135[[#This Row],[Эрх олгосон огноо]]</f>
        <v>2021.04.07</v>
      </c>
      <c r="L317" s="11">
        <f>Table135[[#This Row],[Регистрийн дугаар]]</f>
        <v>5467446</v>
      </c>
    </row>
    <row r="318" spans="1:12" ht="142.5" x14ac:dyDescent="0.2">
      <c r="A318" s="25">
        <v>317</v>
      </c>
      <c r="B318" s="25">
        <v>5814243</v>
      </c>
      <c r="C318" s="94" t="s">
        <v>972</v>
      </c>
      <c r="D318" s="97" t="s">
        <v>973</v>
      </c>
      <c r="E318" s="10" t="s">
        <v>1013</v>
      </c>
      <c r="F318" s="104" t="s">
        <v>1014</v>
      </c>
      <c r="G318" s="98" t="s">
        <v>1029</v>
      </c>
      <c r="I318" s="99" t="str">
        <f>Table135[[#This Row],[Эрх олгосон огноо]]</f>
        <v>2021.04.07</v>
      </c>
      <c r="L318" s="11">
        <f>Table135[[#This Row],[Регистрийн дугаар]]</f>
        <v>5814243</v>
      </c>
    </row>
    <row r="319" spans="1:12" ht="99.75" x14ac:dyDescent="0.2">
      <c r="A319" s="25">
        <v>318</v>
      </c>
      <c r="B319" s="25">
        <v>5072859</v>
      </c>
      <c r="C319" s="94" t="s">
        <v>974</v>
      </c>
      <c r="D319" s="97" t="s">
        <v>975</v>
      </c>
      <c r="E319" s="10" t="s">
        <v>1013</v>
      </c>
      <c r="F319" s="104" t="s">
        <v>1014</v>
      </c>
      <c r="G319" s="98" t="s">
        <v>1030</v>
      </c>
      <c r="I319" s="99" t="str">
        <f>Table135[[#This Row],[Эрх олгосон огноо]]</f>
        <v>2021.04.07</v>
      </c>
      <c r="L319" s="11">
        <f>Table135[[#This Row],[Регистрийн дугаар]]</f>
        <v>5072859</v>
      </c>
    </row>
    <row r="320" spans="1:12" ht="128.25" x14ac:dyDescent="0.2">
      <c r="A320" s="25">
        <v>319</v>
      </c>
      <c r="B320" s="25">
        <v>3314529</v>
      </c>
      <c r="C320" s="94" t="s">
        <v>36</v>
      </c>
      <c r="D320" s="97" t="s">
        <v>971</v>
      </c>
      <c r="E320" s="10" t="s">
        <v>1013</v>
      </c>
      <c r="F320" s="104" t="s">
        <v>1014</v>
      </c>
      <c r="G320" s="98" t="s">
        <v>1031</v>
      </c>
      <c r="I320" s="99" t="str">
        <f>Table135[[#This Row],[Эрх олгосон огноо]]</f>
        <v>2021.04.07</v>
      </c>
      <c r="L320" s="11">
        <f>Table135[[#This Row],[Регистрийн дугаар]]</f>
        <v>3314529</v>
      </c>
    </row>
    <row r="321" spans="1:12" ht="185.25" x14ac:dyDescent="0.2">
      <c r="A321" s="25">
        <v>320</v>
      </c>
      <c r="B321" s="25">
        <v>5823986</v>
      </c>
      <c r="C321" s="94" t="s">
        <v>976</v>
      </c>
      <c r="D321" s="97" t="s">
        <v>977</v>
      </c>
      <c r="E321" s="10" t="s">
        <v>1013</v>
      </c>
      <c r="F321" s="104" t="s">
        <v>1014</v>
      </c>
      <c r="G321" s="98" t="s">
        <v>1032</v>
      </c>
      <c r="I321" s="99" t="str">
        <f>Table135[[#This Row],[Эрх олгосон огноо]]</f>
        <v>2021.04.07</v>
      </c>
      <c r="L321" s="11">
        <f>Table135[[#This Row],[Регистрийн дугаар]]</f>
        <v>5823986</v>
      </c>
    </row>
    <row r="322" spans="1:12" ht="199.5" x14ac:dyDescent="0.2">
      <c r="A322" s="25">
        <v>321</v>
      </c>
      <c r="B322" s="25">
        <v>5951151</v>
      </c>
      <c r="C322" s="94" t="s">
        <v>978</v>
      </c>
      <c r="D322" s="97" t="s">
        <v>968</v>
      </c>
      <c r="E322" s="10" t="s">
        <v>1013</v>
      </c>
      <c r="F322" s="104" t="s">
        <v>1014</v>
      </c>
      <c r="G322" s="98" t="s">
        <v>1033</v>
      </c>
      <c r="I322" s="99" t="str">
        <f>Table135[[#This Row],[Эрх олгосон огноо]]</f>
        <v>2021.04.07</v>
      </c>
      <c r="L322" s="11">
        <f>Table135[[#This Row],[Регистрийн дугаар]]</f>
        <v>5951151</v>
      </c>
    </row>
    <row r="323" spans="1:12" ht="199.5" x14ac:dyDescent="0.2">
      <c r="A323" s="25">
        <v>322</v>
      </c>
      <c r="B323" s="25">
        <v>5032229</v>
      </c>
      <c r="C323" s="94" t="s">
        <v>979</v>
      </c>
      <c r="D323" s="97" t="s">
        <v>1293</v>
      </c>
      <c r="E323" s="10" t="s">
        <v>1013</v>
      </c>
      <c r="F323" s="104" t="s">
        <v>1014</v>
      </c>
      <c r="G323" s="98" t="s">
        <v>1034</v>
      </c>
      <c r="I323" s="99" t="str">
        <f>Table135[[#This Row],[Эрх олгосон огноо]]</f>
        <v>2021.04.07</v>
      </c>
      <c r="L323" s="11">
        <f>Table135[[#This Row],[Регистрийн дугаар]]</f>
        <v>5032229</v>
      </c>
    </row>
    <row r="324" spans="1:12" ht="128.25" x14ac:dyDescent="0.2">
      <c r="A324" s="25">
        <v>323</v>
      </c>
      <c r="B324" s="25">
        <v>5793025</v>
      </c>
      <c r="C324" s="94" t="s">
        <v>980</v>
      </c>
      <c r="D324" s="97" t="s">
        <v>981</v>
      </c>
      <c r="E324" s="10" t="s">
        <v>1013</v>
      </c>
      <c r="F324" s="104" t="s">
        <v>1014</v>
      </c>
      <c r="G324" s="98" t="s">
        <v>1035</v>
      </c>
      <c r="I324" s="99" t="str">
        <f>Table135[[#This Row],[Эрх олгосон огноо]]</f>
        <v>2021.04.07</v>
      </c>
      <c r="L324" s="11">
        <f>Table135[[#This Row],[Регистрийн дугаар]]</f>
        <v>5793025</v>
      </c>
    </row>
    <row r="325" spans="1:12" ht="171" x14ac:dyDescent="0.2">
      <c r="A325" s="25">
        <v>324</v>
      </c>
      <c r="B325" s="25">
        <v>4125266</v>
      </c>
      <c r="C325" s="94" t="s">
        <v>982</v>
      </c>
      <c r="D325" s="97" t="s">
        <v>983</v>
      </c>
      <c r="E325" s="10" t="s">
        <v>1013</v>
      </c>
      <c r="F325" s="104" t="s">
        <v>1014</v>
      </c>
      <c r="G325" s="98" t="s">
        <v>1036</v>
      </c>
      <c r="I325" s="99" t="str">
        <f>Table135[[#This Row],[Эрх олгосон огноо]]</f>
        <v>2021.04.07</v>
      </c>
      <c r="L325" s="11">
        <f>Table135[[#This Row],[Регистрийн дугаар]]</f>
        <v>4125266</v>
      </c>
    </row>
    <row r="326" spans="1:12" ht="199.5" x14ac:dyDescent="0.2">
      <c r="A326" s="25">
        <v>325</v>
      </c>
      <c r="B326" s="25">
        <v>5422574</v>
      </c>
      <c r="C326" s="94" t="s">
        <v>984</v>
      </c>
      <c r="D326" s="97" t="s">
        <v>985</v>
      </c>
      <c r="E326" s="10" t="s">
        <v>1013</v>
      </c>
      <c r="F326" s="104" t="s">
        <v>1014</v>
      </c>
      <c r="G326" s="98" t="s">
        <v>1037</v>
      </c>
      <c r="I326" s="99" t="str">
        <f>Table135[[#This Row],[Эрх олгосон огноо]]</f>
        <v>2021.04.07</v>
      </c>
      <c r="L326" s="11">
        <f>Table135[[#This Row],[Регистрийн дугаар]]</f>
        <v>5422574</v>
      </c>
    </row>
    <row r="327" spans="1:12" ht="28.5" x14ac:dyDescent="0.2">
      <c r="A327" s="25">
        <v>326</v>
      </c>
      <c r="B327" s="25">
        <v>2811235</v>
      </c>
      <c r="C327" s="94" t="s">
        <v>986</v>
      </c>
      <c r="D327" s="103" t="s">
        <v>33</v>
      </c>
      <c r="E327" s="10" t="s">
        <v>1013</v>
      </c>
      <c r="F327" s="104" t="s">
        <v>1014</v>
      </c>
      <c r="G327" s="98" t="s">
        <v>1038</v>
      </c>
      <c r="I327" s="99" t="str">
        <f>Table135[[#This Row],[Эрх олгосон огноо]]</f>
        <v>2021.04.07</v>
      </c>
      <c r="L327" s="11">
        <f>Table135[[#This Row],[Регистрийн дугаар]]</f>
        <v>2811235</v>
      </c>
    </row>
    <row r="328" spans="1:12" ht="156.75" x14ac:dyDescent="0.2">
      <c r="A328" s="25">
        <v>327</v>
      </c>
      <c r="B328" s="25">
        <v>2011328</v>
      </c>
      <c r="C328" s="94" t="s">
        <v>987</v>
      </c>
      <c r="D328" s="97" t="s">
        <v>988</v>
      </c>
      <c r="E328" s="10" t="s">
        <v>1013</v>
      </c>
      <c r="F328" s="104" t="s">
        <v>1014</v>
      </c>
      <c r="G328" s="98" t="s">
        <v>1039</v>
      </c>
      <c r="I328" s="99" t="str">
        <f>Table135[[#This Row],[Эрх олгосон огноо]]</f>
        <v>2021.04.07</v>
      </c>
      <c r="L328" s="11">
        <f>Table135[[#This Row],[Регистрийн дугаар]]</f>
        <v>2011328</v>
      </c>
    </row>
    <row r="329" spans="1:12" ht="71.25" x14ac:dyDescent="0.2">
      <c r="A329" s="25">
        <v>328</v>
      </c>
      <c r="B329" s="25">
        <v>5978262</v>
      </c>
      <c r="C329" s="94" t="s">
        <v>989</v>
      </c>
      <c r="D329" s="97" t="s">
        <v>990</v>
      </c>
      <c r="E329" s="10" t="s">
        <v>1013</v>
      </c>
      <c r="F329" s="104" t="s">
        <v>1014</v>
      </c>
      <c r="G329" s="98" t="s">
        <v>1040</v>
      </c>
      <c r="I329" s="99" t="str">
        <f>Table135[[#This Row],[Эрх олгосон огноо]]</f>
        <v>2021.04.07</v>
      </c>
      <c r="L329" s="11">
        <f>Table135[[#This Row],[Регистрийн дугаар]]</f>
        <v>5978262</v>
      </c>
    </row>
    <row r="330" spans="1:12" ht="28.5" x14ac:dyDescent="0.2">
      <c r="A330" s="25">
        <v>329</v>
      </c>
      <c r="B330" s="25">
        <v>5010322</v>
      </c>
      <c r="C330" s="94" t="s">
        <v>991</v>
      </c>
      <c r="D330" s="97" t="s">
        <v>33</v>
      </c>
      <c r="E330" s="10" t="s">
        <v>1013</v>
      </c>
      <c r="F330" s="104" t="s">
        <v>1014</v>
      </c>
      <c r="G330" s="98" t="s">
        <v>1041</v>
      </c>
      <c r="I330" s="99" t="str">
        <f>Table135[[#This Row],[Эрх олгосон огноо]]</f>
        <v>2021.04.07</v>
      </c>
      <c r="L330" s="11">
        <f>Table135[[#This Row],[Регистрийн дугаар]]</f>
        <v>5010322</v>
      </c>
    </row>
    <row r="331" spans="1:12" ht="57" x14ac:dyDescent="0.2">
      <c r="A331" s="25">
        <v>330</v>
      </c>
      <c r="B331" s="25">
        <v>5797268</v>
      </c>
      <c r="C331" s="94" t="s">
        <v>992</v>
      </c>
      <c r="D331" s="97" t="s">
        <v>993</v>
      </c>
      <c r="E331" s="10" t="s">
        <v>1013</v>
      </c>
      <c r="F331" s="104" t="s">
        <v>1014</v>
      </c>
      <c r="G331" s="98" t="s">
        <v>1042</v>
      </c>
      <c r="I331" s="99" t="str">
        <f>Table135[[#This Row],[Эрх олгосон огноо]]</f>
        <v>2021.04.07</v>
      </c>
      <c r="L331" s="11">
        <f>Table135[[#This Row],[Регистрийн дугаар]]</f>
        <v>5797268</v>
      </c>
    </row>
    <row r="332" spans="1:12" ht="128.25" x14ac:dyDescent="0.2">
      <c r="A332" s="25">
        <v>331</v>
      </c>
      <c r="B332" s="25">
        <v>5802849</v>
      </c>
      <c r="C332" s="94" t="s">
        <v>994</v>
      </c>
      <c r="D332" s="97" t="s">
        <v>995</v>
      </c>
      <c r="E332" s="10" t="s">
        <v>1013</v>
      </c>
      <c r="F332" s="104" t="s">
        <v>1014</v>
      </c>
      <c r="G332" s="98" t="s">
        <v>1043</v>
      </c>
      <c r="I332" s="99" t="str">
        <f>Table135[[#This Row],[Эрх олгосон огноо]]</f>
        <v>2021.04.07</v>
      </c>
      <c r="L332" s="11">
        <f>Table135[[#This Row],[Регистрийн дугаар]]</f>
        <v>5802849</v>
      </c>
    </row>
    <row r="333" spans="1:12" ht="28.5" x14ac:dyDescent="0.2">
      <c r="A333" s="25">
        <v>332</v>
      </c>
      <c r="B333" s="25">
        <v>5466431</v>
      </c>
      <c r="C333" s="94" t="s">
        <v>996</v>
      </c>
      <c r="D333" s="97" t="s">
        <v>997</v>
      </c>
      <c r="E333" s="10" t="s">
        <v>1013</v>
      </c>
      <c r="F333" s="104" t="s">
        <v>1014</v>
      </c>
      <c r="G333" s="98" t="s">
        <v>1044</v>
      </c>
      <c r="I333" s="99" t="str">
        <f>Table135[[#This Row],[Эрх олгосон огноо]]</f>
        <v>2021.04.07</v>
      </c>
      <c r="L333" s="11">
        <f>Table135[[#This Row],[Регистрийн дугаар]]</f>
        <v>5466431</v>
      </c>
    </row>
    <row r="334" spans="1:12" ht="28.5" x14ac:dyDescent="0.2">
      <c r="A334" s="25">
        <v>333</v>
      </c>
      <c r="B334" s="25">
        <v>2872854</v>
      </c>
      <c r="C334" s="94" t="s">
        <v>998</v>
      </c>
      <c r="D334" s="97" t="s">
        <v>33</v>
      </c>
      <c r="E334" s="10" t="s">
        <v>1013</v>
      </c>
      <c r="F334" s="104" t="s">
        <v>1014</v>
      </c>
      <c r="G334" s="98" t="s">
        <v>1045</v>
      </c>
      <c r="I334" s="99" t="str">
        <f>Table135[[#This Row],[Эрх олгосон огноо]]</f>
        <v>2021.04.07</v>
      </c>
      <c r="L334" s="11">
        <f>Table135[[#This Row],[Регистрийн дугаар]]</f>
        <v>2872854</v>
      </c>
    </row>
    <row r="335" spans="1:12" ht="71.25" x14ac:dyDescent="0.2">
      <c r="A335" s="25">
        <v>334</v>
      </c>
      <c r="B335" s="25">
        <v>6118771</v>
      </c>
      <c r="C335" s="94" t="s">
        <v>999</v>
      </c>
      <c r="D335" s="97" t="s">
        <v>1069</v>
      </c>
      <c r="E335" s="10" t="s">
        <v>1013</v>
      </c>
      <c r="F335" s="104" t="s">
        <v>1014</v>
      </c>
      <c r="G335" s="98" t="s">
        <v>1046</v>
      </c>
      <c r="I335" s="99" t="str">
        <f>Table135[[#This Row],[Эрх олгосон огноо]]</f>
        <v>2021.04.07</v>
      </c>
      <c r="L335" s="11">
        <f>Table135[[#This Row],[Регистрийн дугаар]]</f>
        <v>6118771</v>
      </c>
    </row>
    <row r="336" spans="1:12" ht="156.75" x14ac:dyDescent="0.2">
      <c r="A336" s="25">
        <v>335</v>
      </c>
      <c r="B336" s="25">
        <v>4552601</v>
      </c>
      <c r="C336" s="94" t="s">
        <v>1000</v>
      </c>
      <c r="D336" s="97" t="s">
        <v>1001</v>
      </c>
      <c r="E336" s="10" t="s">
        <v>1013</v>
      </c>
      <c r="F336" s="104" t="s">
        <v>1014</v>
      </c>
      <c r="G336" s="98" t="s">
        <v>1047</v>
      </c>
      <c r="I336" s="99" t="str">
        <f>Table135[[#This Row],[Эрх олгосон огноо]]</f>
        <v>2021.04.07</v>
      </c>
      <c r="L336" s="11">
        <f>Table135[[#This Row],[Регистрийн дугаар]]</f>
        <v>4552601</v>
      </c>
    </row>
    <row r="337" spans="1:12" ht="71.25" x14ac:dyDescent="0.2">
      <c r="A337" s="25">
        <v>336</v>
      </c>
      <c r="B337" s="25">
        <v>5024714</v>
      </c>
      <c r="C337" s="94" t="s">
        <v>1002</v>
      </c>
      <c r="D337" s="97" t="s">
        <v>1003</v>
      </c>
      <c r="E337" s="10" t="s">
        <v>1013</v>
      </c>
      <c r="F337" s="104" t="s">
        <v>1014</v>
      </c>
      <c r="G337" s="98" t="s">
        <v>1048</v>
      </c>
      <c r="I337" s="99" t="str">
        <f>Table135[[#This Row],[Эрх олгосон огноо]]</f>
        <v>2021.04.07</v>
      </c>
      <c r="L337" s="11">
        <f>Table135[[#This Row],[Регистрийн дугаар]]</f>
        <v>5024714</v>
      </c>
    </row>
    <row r="338" spans="1:12" ht="99.75" x14ac:dyDescent="0.2">
      <c r="A338" s="25">
        <v>337</v>
      </c>
      <c r="B338" s="25">
        <v>5062144</v>
      </c>
      <c r="C338" s="94" t="s">
        <v>1004</v>
      </c>
      <c r="D338" s="97" t="s">
        <v>1005</v>
      </c>
      <c r="E338" s="10" t="s">
        <v>1013</v>
      </c>
      <c r="F338" s="104" t="s">
        <v>1014</v>
      </c>
      <c r="G338" s="98" t="s">
        <v>1049</v>
      </c>
      <c r="I338" s="99" t="str">
        <f>Table135[[#This Row],[Эрх олгосон огноо]]</f>
        <v>2021.04.07</v>
      </c>
      <c r="L338" s="11">
        <f>Table135[[#This Row],[Регистрийн дугаар]]</f>
        <v>5062144</v>
      </c>
    </row>
    <row r="339" spans="1:12" ht="99.75" x14ac:dyDescent="0.2">
      <c r="A339" s="25">
        <v>338</v>
      </c>
      <c r="B339" s="25">
        <v>5845424</v>
      </c>
      <c r="C339" s="94" t="s">
        <v>1006</v>
      </c>
      <c r="D339" s="97" t="s">
        <v>1007</v>
      </c>
      <c r="E339" s="10" t="s">
        <v>1013</v>
      </c>
      <c r="F339" s="104" t="s">
        <v>1014</v>
      </c>
      <c r="G339" s="98" t="s">
        <v>1050</v>
      </c>
      <c r="I339" s="99" t="str">
        <f>Table135[[#This Row],[Эрх олгосон огноо]]</f>
        <v>2021.04.07</v>
      </c>
      <c r="L339" s="11">
        <f>Table135[[#This Row],[Регистрийн дугаар]]</f>
        <v>5845424</v>
      </c>
    </row>
    <row r="340" spans="1:12" ht="28.5" x14ac:dyDescent="0.2">
      <c r="A340" s="25">
        <v>339</v>
      </c>
      <c r="B340" s="25">
        <v>5711606</v>
      </c>
      <c r="C340" s="94" t="s">
        <v>1008</v>
      </c>
      <c r="D340" s="97" t="s">
        <v>33</v>
      </c>
      <c r="E340" s="10" t="s">
        <v>1013</v>
      </c>
      <c r="F340" s="104" t="s">
        <v>1014</v>
      </c>
      <c r="G340" s="98" t="s">
        <v>1051</v>
      </c>
      <c r="I340" s="99" t="str">
        <f>Table135[[#This Row],[Эрх олгосон огноо]]</f>
        <v>2021.04.07</v>
      </c>
      <c r="L340" s="11">
        <f>Table135[[#This Row],[Регистрийн дугаар]]</f>
        <v>5711606</v>
      </c>
    </row>
    <row r="341" spans="1:12" ht="42.75" x14ac:dyDescent="0.2">
      <c r="A341" s="25">
        <v>340</v>
      </c>
      <c r="B341" s="25">
        <v>5211964</v>
      </c>
      <c r="C341" s="94" t="s">
        <v>1009</v>
      </c>
      <c r="D341" s="97" t="s">
        <v>1294</v>
      </c>
      <c r="E341" s="10" t="s">
        <v>1013</v>
      </c>
      <c r="F341" s="104" t="s">
        <v>1014</v>
      </c>
      <c r="G341" s="98" t="s">
        <v>1052</v>
      </c>
      <c r="I341" s="99" t="str">
        <f>Table135[[#This Row],[Эрх олгосон огноо]]</f>
        <v>2021.04.07</v>
      </c>
      <c r="L341" s="11">
        <f>Table135[[#This Row],[Регистрийн дугаар]]</f>
        <v>5211964</v>
      </c>
    </row>
    <row r="342" spans="1:12" ht="171" x14ac:dyDescent="0.2">
      <c r="A342" s="25">
        <v>341</v>
      </c>
      <c r="B342" s="25">
        <v>3003132</v>
      </c>
      <c r="C342" s="94" t="s">
        <v>1011</v>
      </c>
      <c r="D342" s="97" t="s">
        <v>1012</v>
      </c>
      <c r="E342" s="10" t="s">
        <v>1013</v>
      </c>
      <c r="F342" s="104" t="s">
        <v>1014</v>
      </c>
      <c r="G342" s="98" t="s">
        <v>1053</v>
      </c>
      <c r="I342" s="99" t="str">
        <f>Table135[[#This Row],[Эрх олгосон огноо]]</f>
        <v>2021.04.07</v>
      </c>
      <c r="L342" s="11">
        <f>Table135[[#This Row],[Регистрийн дугаар]]</f>
        <v>3003132</v>
      </c>
    </row>
    <row r="343" spans="1:12" ht="28.5" x14ac:dyDescent="0.2">
      <c r="A343" s="25">
        <v>342</v>
      </c>
      <c r="B343" s="25">
        <v>5857481</v>
      </c>
      <c r="C343" s="94" t="s">
        <v>251</v>
      </c>
      <c r="D343" s="97" t="s">
        <v>23</v>
      </c>
      <c r="E343" s="10" t="s">
        <v>1071</v>
      </c>
      <c r="F343" s="104" t="s">
        <v>1072</v>
      </c>
      <c r="I343" s="99" t="str">
        <f>Table135[[#This Row],[Эрх олгосон огноо]]</f>
        <v>2021.05.11</v>
      </c>
      <c r="J343" s="25" t="s">
        <v>1084</v>
      </c>
      <c r="L343" s="11">
        <f>Table135[[#This Row],[Регистрийн дугаар]]</f>
        <v>5857481</v>
      </c>
    </row>
    <row r="344" spans="1:12" ht="28.5" x14ac:dyDescent="0.2">
      <c r="A344" s="25">
        <v>343</v>
      </c>
      <c r="B344" s="25">
        <v>4126092</v>
      </c>
      <c r="C344" s="94" t="s">
        <v>1057</v>
      </c>
      <c r="D344" s="97" t="s">
        <v>33</v>
      </c>
      <c r="E344" s="10" t="s">
        <v>1071</v>
      </c>
      <c r="F344" s="104" t="s">
        <v>1072</v>
      </c>
      <c r="G344" s="98" t="s">
        <v>1075</v>
      </c>
      <c r="I344" s="99" t="str">
        <f>Table135[[#This Row],[Эрх олгосон огноо]]</f>
        <v>2021.05.11</v>
      </c>
      <c r="J344" s="25" t="s">
        <v>1084</v>
      </c>
      <c r="L344" s="11">
        <f>Table135[[#This Row],[Регистрийн дугаар]]</f>
        <v>4126092</v>
      </c>
    </row>
    <row r="345" spans="1:12" ht="128.25" x14ac:dyDescent="0.2">
      <c r="A345" s="25">
        <v>344</v>
      </c>
      <c r="B345" s="25">
        <v>6286283</v>
      </c>
      <c r="C345" s="94" t="s">
        <v>1058</v>
      </c>
      <c r="D345" s="97" t="s">
        <v>971</v>
      </c>
      <c r="E345" s="10" t="s">
        <v>1071</v>
      </c>
      <c r="F345" s="104" t="s">
        <v>1072</v>
      </c>
      <c r="G345" s="98" t="s">
        <v>1076</v>
      </c>
      <c r="I345" s="99" t="str">
        <f>Table135[[#This Row],[Эрх олгосон огноо]]</f>
        <v>2021.05.11</v>
      </c>
      <c r="J345" s="25" t="s">
        <v>1084</v>
      </c>
      <c r="L345" s="11">
        <f>Table135[[#This Row],[Регистрийн дугаар]]</f>
        <v>6286283</v>
      </c>
    </row>
    <row r="346" spans="1:12" ht="57" x14ac:dyDescent="0.2">
      <c r="A346" s="25">
        <v>345</v>
      </c>
      <c r="B346" s="25">
        <v>6404316</v>
      </c>
      <c r="C346" s="94" t="s">
        <v>1059</v>
      </c>
      <c r="D346" s="97" t="s">
        <v>157</v>
      </c>
      <c r="E346" s="10" t="s">
        <v>1071</v>
      </c>
      <c r="F346" s="104" t="s">
        <v>1072</v>
      </c>
      <c r="G346" s="98" t="s">
        <v>1077</v>
      </c>
      <c r="I346" s="99" t="str">
        <f>Table135[[#This Row],[Эрх олгосон огноо]]</f>
        <v>2021.05.11</v>
      </c>
      <c r="J346" s="25" t="s">
        <v>1084</v>
      </c>
      <c r="L346" s="11">
        <f>Table135[[#This Row],[Регистрийн дугаар]]</f>
        <v>6404316</v>
      </c>
    </row>
    <row r="347" spans="1:12" ht="142.5" x14ac:dyDescent="0.2">
      <c r="A347" s="25">
        <v>346</v>
      </c>
      <c r="B347" s="25">
        <v>5571065</v>
      </c>
      <c r="C347" s="94" t="s">
        <v>1060</v>
      </c>
      <c r="D347" s="97" t="s">
        <v>1156</v>
      </c>
      <c r="E347" s="10" t="s">
        <v>1071</v>
      </c>
      <c r="F347" s="104" t="s">
        <v>1072</v>
      </c>
      <c r="G347" s="98" t="s">
        <v>1078</v>
      </c>
      <c r="I347" s="99" t="str">
        <f>Table135[[#This Row],[Эрх олгосон огноо]]</f>
        <v>2021.05.11</v>
      </c>
      <c r="J347" s="25" t="s">
        <v>1084</v>
      </c>
      <c r="L347" s="11">
        <f>Table135[[#This Row],[Регистрийн дугаар]]</f>
        <v>5571065</v>
      </c>
    </row>
    <row r="348" spans="1:12" ht="28.5" x14ac:dyDescent="0.2">
      <c r="A348" s="25">
        <v>347</v>
      </c>
      <c r="B348" s="25">
        <v>5092426</v>
      </c>
      <c r="C348" s="94" t="s">
        <v>1061</v>
      </c>
      <c r="D348" s="97" t="s">
        <v>232</v>
      </c>
      <c r="E348" s="10" t="s">
        <v>1071</v>
      </c>
      <c r="F348" s="104" t="s">
        <v>1072</v>
      </c>
      <c r="G348" s="98" t="s">
        <v>1079</v>
      </c>
      <c r="I348" s="99" t="str">
        <f>Table135[[#This Row],[Эрх олгосон огноо]]</f>
        <v>2021.05.11</v>
      </c>
      <c r="J348" s="25" t="s">
        <v>1084</v>
      </c>
      <c r="L348" s="11">
        <f>Table135[[#This Row],[Регистрийн дугаар]]</f>
        <v>5092426</v>
      </c>
    </row>
    <row r="349" spans="1:12" ht="28.5" x14ac:dyDescent="0.2">
      <c r="A349" s="25">
        <v>348</v>
      </c>
      <c r="B349" s="25">
        <v>2086492</v>
      </c>
      <c r="C349" s="94" t="s">
        <v>1062</v>
      </c>
      <c r="D349" s="97" t="s">
        <v>232</v>
      </c>
      <c r="E349" s="10" t="s">
        <v>1071</v>
      </c>
      <c r="F349" s="104" t="s">
        <v>1072</v>
      </c>
      <c r="G349" s="98" t="s">
        <v>1080</v>
      </c>
      <c r="I349" s="99" t="str">
        <f>Table135[[#This Row],[Эрх олгосон огноо]]</f>
        <v>2021.05.11</v>
      </c>
      <c r="J349" s="25" t="s">
        <v>1084</v>
      </c>
      <c r="L349" s="11">
        <f>Table135[[#This Row],[Регистрийн дугаар]]</f>
        <v>2086492</v>
      </c>
    </row>
    <row r="350" spans="1:12" ht="185.25" x14ac:dyDescent="0.2">
      <c r="A350" s="25">
        <v>349</v>
      </c>
      <c r="B350" s="25">
        <v>5419204</v>
      </c>
      <c r="C350" s="94" t="s">
        <v>1085</v>
      </c>
      <c r="D350" s="97" t="s">
        <v>1086</v>
      </c>
      <c r="E350" s="10" t="s">
        <v>1071</v>
      </c>
      <c r="F350" s="104" t="s">
        <v>1072</v>
      </c>
      <c r="G350" s="98" t="s">
        <v>1081</v>
      </c>
      <c r="I350" s="99" t="str">
        <f>Table135[[#This Row],[Эрх олгосон огноо]]</f>
        <v>2021.05.11</v>
      </c>
      <c r="J350" s="25" t="s">
        <v>1084</v>
      </c>
      <c r="L350" s="11">
        <f>Table135[[#This Row],[Регистрийн дугаар]]</f>
        <v>5419204</v>
      </c>
    </row>
    <row r="351" spans="1:12" ht="57" x14ac:dyDescent="0.2">
      <c r="A351" s="25">
        <v>350</v>
      </c>
      <c r="B351" s="25">
        <v>6231691</v>
      </c>
      <c r="C351" s="94" t="s">
        <v>1063</v>
      </c>
      <c r="D351" s="97" t="s">
        <v>157</v>
      </c>
      <c r="E351" s="10" t="s">
        <v>1071</v>
      </c>
      <c r="F351" s="104" t="s">
        <v>1072</v>
      </c>
      <c r="G351" s="98" t="s">
        <v>1082</v>
      </c>
      <c r="I351" s="99" t="str">
        <f>Table135[[#This Row],[Эрх олгосон огноо]]</f>
        <v>2021.05.11</v>
      </c>
      <c r="J351" s="25" t="s">
        <v>1084</v>
      </c>
      <c r="L351" s="11">
        <f>Table135[[#This Row],[Регистрийн дугаар]]</f>
        <v>6231691</v>
      </c>
    </row>
    <row r="352" spans="1:12" ht="156.75" x14ac:dyDescent="0.2">
      <c r="A352" s="25">
        <v>351</v>
      </c>
      <c r="B352" s="25">
        <v>2058243</v>
      </c>
      <c r="C352" s="94" t="s">
        <v>1064</v>
      </c>
      <c r="D352" s="97" t="s">
        <v>1065</v>
      </c>
      <c r="E352" s="10" t="s">
        <v>1071</v>
      </c>
      <c r="F352" s="104" t="s">
        <v>1072</v>
      </c>
      <c r="G352" s="98" t="s">
        <v>1083</v>
      </c>
      <c r="I352" s="99" t="str">
        <f>Table135[[#This Row],[Эрх олгосон огноо]]</f>
        <v>2021.05.11</v>
      </c>
      <c r="J352" s="25" t="s">
        <v>1084</v>
      </c>
      <c r="L352" s="11">
        <f>Table135[[#This Row],[Регистрийн дугаар]]</f>
        <v>2058243</v>
      </c>
    </row>
    <row r="353" spans="1:12" ht="28.5" x14ac:dyDescent="0.2">
      <c r="A353" s="25">
        <v>352</v>
      </c>
      <c r="B353" s="25">
        <v>6157327</v>
      </c>
      <c r="C353" s="94" t="s">
        <v>1088</v>
      </c>
      <c r="D353" s="97" t="s">
        <v>33</v>
      </c>
      <c r="E353" s="10" t="s">
        <v>1101</v>
      </c>
      <c r="F353" s="104" t="s">
        <v>1102</v>
      </c>
      <c r="G353" s="98" t="s">
        <v>1095</v>
      </c>
      <c r="I353" s="99" t="str">
        <f>Table135[[#This Row],[Эрх олгосон огноо]]</f>
        <v>2021.05.24</v>
      </c>
      <c r="L353" s="11">
        <f>Table135[[#This Row],[Регистрийн дугаар]]</f>
        <v>6157327</v>
      </c>
    </row>
    <row r="354" spans="1:12" ht="71.25" x14ac:dyDescent="0.2">
      <c r="A354" s="25">
        <v>353</v>
      </c>
      <c r="B354" s="25">
        <v>2003422</v>
      </c>
      <c r="C354" s="94" t="s">
        <v>1089</v>
      </c>
      <c r="D354" s="97" t="s">
        <v>52</v>
      </c>
      <c r="E354" s="10" t="s">
        <v>1073</v>
      </c>
      <c r="F354" s="104" t="s">
        <v>1074</v>
      </c>
      <c r="G354" s="98" t="s">
        <v>1096</v>
      </c>
      <c r="I354" s="99" t="str">
        <f>Table135[[#This Row],[Эрх олгосон огноо]]</f>
        <v>2021.05.19</v>
      </c>
      <c r="L354" s="11">
        <f>Table135[[#This Row],[Регистрийн дугаар]]</f>
        <v>2003422</v>
      </c>
    </row>
    <row r="355" spans="1:12" ht="57" x14ac:dyDescent="0.2">
      <c r="A355" s="25">
        <v>354</v>
      </c>
      <c r="B355" s="25">
        <v>5150477</v>
      </c>
      <c r="C355" s="94" t="s">
        <v>1090</v>
      </c>
      <c r="D355" s="97" t="s">
        <v>157</v>
      </c>
      <c r="E355" s="10" t="s">
        <v>1073</v>
      </c>
      <c r="F355" s="104" t="s">
        <v>1074</v>
      </c>
      <c r="G355" s="98" t="s">
        <v>1097</v>
      </c>
      <c r="I355" s="99" t="str">
        <f>Table135[[#This Row],[Эрх олгосон огноо]]</f>
        <v>2021.05.19</v>
      </c>
      <c r="L355" s="11">
        <f>Table135[[#This Row],[Регистрийн дугаар]]</f>
        <v>5150477</v>
      </c>
    </row>
    <row r="356" spans="1:12" ht="128.25" x14ac:dyDescent="0.2">
      <c r="A356" s="25">
        <v>355</v>
      </c>
      <c r="B356" s="25">
        <v>5730228</v>
      </c>
      <c r="C356" s="94" t="s">
        <v>1091</v>
      </c>
      <c r="D356" s="97" t="s">
        <v>1092</v>
      </c>
      <c r="E356" s="10" t="s">
        <v>1073</v>
      </c>
      <c r="F356" s="104" t="s">
        <v>1074</v>
      </c>
      <c r="G356" s="98" t="s">
        <v>1098</v>
      </c>
      <c r="I356" s="99" t="str">
        <f>Table135[[#This Row],[Эрх олгосон огноо]]</f>
        <v>2021.05.19</v>
      </c>
      <c r="L356" s="11">
        <f>Table135[[#This Row],[Регистрийн дугаар]]</f>
        <v>5730228</v>
      </c>
    </row>
    <row r="357" spans="1:12" ht="28.5" x14ac:dyDescent="0.2">
      <c r="A357" s="25">
        <v>356</v>
      </c>
      <c r="B357" s="25">
        <v>5571502</v>
      </c>
      <c r="C357" s="94" t="s">
        <v>1093</v>
      </c>
      <c r="D357" s="97" t="s">
        <v>232</v>
      </c>
      <c r="E357" s="10" t="s">
        <v>1073</v>
      </c>
      <c r="F357" s="104" t="s">
        <v>1074</v>
      </c>
      <c r="G357" s="98" t="s">
        <v>1099</v>
      </c>
      <c r="I357" s="99" t="str">
        <f>Table135[[#This Row],[Эрх олгосон огноо]]</f>
        <v>2021.05.19</v>
      </c>
      <c r="L357" s="11">
        <f>Table135[[#This Row],[Регистрийн дугаар]]</f>
        <v>5571502</v>
      </c>
    </row>
    <row r="358" spans="1:12" ht="142.5" x14ac:dyDescent="0.2">
      <c r="A358" s="25">
        <v>357</v>
      </c>
      <c r="B358" s="25">
        <v>3555496</v>
      </c>
      <c r="C358" s="94" t="s">
        <v>1094</v>
      </c>
      <c r="D358" s="97" t="s">
        <v>1087</v>
      </c>
      <c r="E358" s="10" t="s">
        <v>1073</v>
      </c>
      <c r="F358" s="104" t="s">
        <v>1074</v>
      </c>
      <c r="G358" s="98" t="s">
        <v>1100</v>
      </c>
      <c r="I358" s="99" t="str">
        <f>Table135[[#This Row],[Эрх олгосон огноо]]</f>
        <v>2021.05.19</v>
      </c>
      <c r="L358" s="11">
        <f>Table135[[#This Row],[Регистрийн дугаар]]</f>
        <v>3555496</v>
      </c>
    </row>
    <row r="359" spans="1:12" ht="28.5" x14ac:dyDescent="0.2">
      <c r="A359" s="25">
        <v>358</v>
      </c>
      <c r="B359" s="41">
        <v>6552501</v>
      </c>
      <c r="C359" s="102" t="s">
        <v>1103</v>
      </c>
      <c r="D359" s="103" t="s">
        <v>33</v>
      </c>
      <c r="E359" s="40" t="s">
        <v>1104</v>
      </c>
      <c r="F359" s="106" t="s">
        <v>1105</v>
      </c>
      <c r="G359" s="107" t="s">
        <v>1106</v>
      </c>
      <c r="H359" s="41"/>
      <c r="I359" s="105" t="str">
        <f>Table135[[#This Row],[Эрх олгосон огноо]]</f>
        <v>2021.06.30</v>
      </c>
      <c r="J359" s="41"/>
      <c r="K359" s="40"/>
      <c r="L359" s="11">
        <f>Table135[[#This Row],[Регистрийн дугаар]]</f>
        <v>6552501</v>
      </c>
    </row>
    <row r="360" spans="1:12" ht="28.5" x14ac:dyDescent="0.2">
      <c r="A360" s="25">
        <v>359</v>
      </c>
      <c r="B360" s="41">
        <v>5803365</v>
      </c>
      <c r="C360" s="102" t="s">
        <v>1108</v>
      </c>
      <c r="D360" s="103" t="s">
        <v>33</v>
      </c>
      <c r="E360" s="40" t="s">
        <v>1104</v>
      </c>
      <c r="F360" s="106" t="s">
        <v>1105</v>
      </c>
      <c r="G360" s="107" t="s">
        <v>1107</v>
      </c>
      <c r="H360" s="41"/>
      <c r="I360" s="105" t="str">
        <f>Table135[[#This Row],[Эрх олгосон огноо]]</f>
        <v>2021.06.30</v>
      </c>
      <c r="J360" s="41"/>
      <c r="K360" s="40"/>
      <c r="L360" s="11">
        <f>Table135[[#This Row],[Регистрийн дугаар]]</f>
        <v>5803365</v>
      </c>
    </row>
    <row r="361" spans="1:12" ht="199.5" x14ac:dyDescent="0.2">
      <c r="A361" s="25">
        <v>360</v>
      </c>
      <c r="B361" s="41">
        <v>2684233</v>
      </c>
      <c r="C361" s="102" t="s">
        <v>1109</v>
      </c>
      <c r="D361" s="103" t="s">
        <v>1111</v>
      </c>
      <c r="E361" s="40" t="s">
        <v>1104</v>
      </c>
      <c r="F361" s="106" t="s">
        <v>1105</v>
      </c>
      <c r="G361" s="107" t="s">
        <v>1110</v>
      </c>
      <c r="H361" s="41"/>
      <c r="I361" s="105" t="str">
        <f>Table135[[#This Row],[Эрх олгосон огноо]]</f>
        <v>2021.06.30</v>
      </c>
      <c r="J361" s="41"/>
      <c r="K361" s="40"/>
      <c r="L361" s="11">
        <f>Table135[[#This Row],[Регистрийн дугаар]]</f>
        <v>2684233</v>
      </c>
    </row>
    <row r="362" spans="1:12" ht="142.5" x14ac:dyDescent="0.2">
      <c r="A362" s="25">
        <v>361</v>
      </c>
      <c r="B362" s="41">
        <v>5219159</v>
      </c>
      <c r="C362" s="102" t="s">
        <v>1112</v>
      </c>
      <c r="D362" s="103" t="s">
        <v>1113</v>
      </c>
      <c r="E362" s="40" t="s">
        <v>1104</v>
      </c>
      <c r="F362" s="106" t="s">
        <v>1105</v>
      </c>
      <c r="G362" s="107" t="s">
        <v>1114</v>
      </c>
      <c r="H362" s="41"/>
      <c r="I362" s="105" t="str">
        <f>Table135[[#This Row],[Эрх олгосон огноо]]</f>
        <v>2021.06.30</v>
      </c>
      <c r="J362" s="41"/>
      <c r="K362" s="40"/>
      <c r="L362" s="11">
        <f>Table135[[#This Row],[Регистрийн дугаар]]</f>
        <v>5219159</v>
      </c>
    </row>
    <row r="363" spans="1:12" ht="171" x14ac:dyDescent="0.2">
      <c r="A363" s="25">
        <v>362</v>
      </c>
      <c r="B363" s="41">
        <v>5065003</v>
      </c>
      <c r="C363" s="102" t="s">
        <v>1116</v>
      </c>
      <c r="D363" s="103" t="s">
        <v>1117</v>
      </c>
      <c r="E363" s="40" t="s">
        <v>1104</v>
      </c>
      <c r="F363" s="106" t="s">
        <v>1105</v>
      </c>
      <c r="G363" s="107" t="s">
        <v>1115</v>
      </c>
      <c r="H363" s="41"/>
      <c r="I363" s="105" t="str">
        <f>Table135[[#This Row],[Эрх олгосон огноо]]</f>
        <v>2021.06.30</v>
      </c>
      <c r="J363" s="41"/>
      <c r="K363" s="40"/>
      <c r="L363" s="11">
        <f>Table135[[#This Row],[Регистрийн дугаар]]</f>
        <v>5065003</v>
      </c>
    </row>
    <row r="364" spans="1:12" ht="142.5" x14ac:dyDescent="0.2">
      <c r="A364" s="25">
        <v>363</v>
      </c>
      <c r="B364" s="41">
        <v>5118735</v>
      </c>
      <c r="C364" s="102" t="s">
        <v>1118</v>
      </c>
      <c r="D364" s="97" t="s">
        <v>1119</v>
      </c>
      <c r="E364" s="40" t="s">
        <v>1104</v>
      </c>
      <c r="F364" s="106" t="s">
        <v>1105</v>
      </c>
      <c r="G364" s="98" t="s">
        <v>1123</v>
      </c>
      <c r="H364" s="41"/>
      <c r="I364" s="105" t="str">
        <f>Table135[[#This Row],[Эрх олгосон огноо]]</f>
        <v>2021.06.30</v>
      </c>
      <c r="J364" s="41"/>
      <c r="K364" s="40"/>
      <c r="L364" s="11">
        <f>Table135[[#This Row],[Регистрийн дугаар]]</f>
        <v>5118735</v>
      </c>
    </row>
    <row r="365" spans="1:12" ht="71.25" x14ac:dyDescent="0.2">
      <c r="A365" s="25">
        <v>364</v>
      </c>
      <c r="B365" s="41">
        <v>5617758</v>
      </c>
      <c r="C365" s="102" t="s">
        <v>1120</v>
      </c>
      <c r="D365" s="97" t="s">
        <v>1311</v>
      </c>
      <c r="E365" s="40" t="s">
        <v>1104</v>
      </c>
      <c r="F365" s="106" t="s">
        <v>1105</v>
      </c>
      <c r="G365" s="98" t="s">
        <v>1122</v>
      </c>
      <c r="H365" s="41"/>
      <c r="I365" s="105" t="str">
        <f>Table135[[#This Row],[Эрх олгосон огноо]]</f>
        <v>2021.06.30</v>
      </c>
      <c r="J365" s="41"/>
      <c r="K365" s="40"/>
      <c r="L365" s="11">
        <f>Table135[[#This Row],[Регистрийн дугаар]]</f>
        <v>5617758</v>
      </c>
    </row>
    <row r="366" spans="1:12" ht="28.5" x14ac:dyDescent="0.2">
      <c r="A366" s="25">
        <v>365</v>
      </c>
      <c r="B366" s="25">
        <v>6284701</v>
      </c>
      <c r="C366" s="94" t="s">
        <v>1124</v>
      </c>
      <c r="D366" s="97" t="s">
        <v>1126</v>
      </c>
      <c r="E366" s="40" t="s">
        <v>1104</v>
      </c>
      <c r="F366" s="106" t="s">
        <v>1105</v>
      </c>
      <c r="G366" s="98" t="s">
        <v>1125</v>
      </c>
      <c r="I366" s="99" t="str">
        <f>Table135[[#This Row],[Эрх олгосон огноо]]</f>
        <v>2021.06.30</v>
      </c>
      <c r="L366" s="11">
        <f>Table135[[#This Row],[Регистрийн дугаар]]</f>
        <v>6284701</v>
      </c>
    </row>
    <row r="367" spans="1:12" ht="28.5" x14ac:dyDescent="0.2">
      <c r="A367" s="25">
        <v>366</v>
      </c>
      <c r="B367" s="25">
        <v>5227216</v>
      </c>
      <c r="C367" s="94" t="s">
        <v>1131</v>
      </c>
      <c r="D367" s="97" t="s">
        <v>33</v>
      </c>
      <c r="E367" s="10" t="s">
        <v>1133</v>
      </c>
      <c r="F367" s="104" t="s">
        <v>1134</v>
      </c>
      <c r="G367" s="98" t="s">
        <v>1132</v>
      </c>
      <c r="I367" s="99" t="str">
        <f>Table135[[#This Row],[Эрх олгосон огноо]]</f>
        <v>2021.07.29</v>
      </c>
      <c r="J367" s="25" t="s">
        <v>1187</v>
      </c>
      <c r="L367" s="11">
        <f>Table135[[#This Row],[Регистрийн дугаар]]</f>
        <v>5227216</v>
      </c>
    </row>
    <row r="368" spans="1:12" ht="28.5" x14ac:dyDescent="0.2">
      <c r="A368" s="25">
        <v>367</v>
      </c>
      <c r="B368" s="25">
        <v>3740102</v>
      </c>
      <c r="C368" s="94" t="s">
        <v>1136</v>
      </c>
      <c r="D368" s="97" t="s">
        <v>320</v>
      </c>
      <c r="E368" s="10" t="s">
        <v>1133</v>
      </c>
      <c r="F368" s="104" t="s">
        <v>1134</v>
      </c>
      <c r="G368" s="98" t="s">
        <v>1138</v>
      </c>
      <c r="I368" s="99" t="str">
        <f>Table135[[#This Row],[Эрх олгосон огноо]]</f>
        <v>2021.07.29</v>
      </c>
      <c r="J368" s="25" t="s">
        <v>1187</v>
      </c>
      <c r="L368" s="11">
        <f>Table135[[#This Row],[Регистрийн дугаар]]</f>
        <v>3740102</v>
      </c>
    </row>
    <row r="369" spans="1:12" ht="57" x14ac:dyDescent="0.2">
      <c r="A369" s="25">
        <v>368</v>
      </c>
      <c r="B369" s="25">
        <v>2023016</v>
      </c>
      <c r="C369" s="94" t="s">
        <v>964</v>
      </c>
      <c r="D369" s="97" t="s">
        <v>157</v>
      </c>
      <c r="E369" s="10" t="s">
        <v>1133</v>
      </c>
      <c r="F369" s="104" t="s">
        <v>1134</v>
      </c>
      <c r="G369" s="98" t="s">
        <v>1137</v>
      </c>
      <c r="I369" s="99" t="str">
        <f>Table135[[#This Row],[Эрх олгосон огноо]]</f>
        <v>2021.07.29</v>
      </c>
      <c r="J369" s="25" t="s">
        <v>1187</v>
      </c>
      <c r="L369" s="11">
        <f>Table135[[#This Row],[Регистрийн дугаар]]</f>
        <v>2023016</v>
      </c>
    </row>
    <row r="370" spans="1:12" ht="71.25" x14ac:dyDescent="0.2">
      <c r="A370" s="25">
        <v>369</v>
      </c>
      <c r="B370" s="25">
        <v>2029286</v>
      </c>
      <c r="C370" s="94" t="s">
        <v>1139</v>
      </c>
      <c r="D370" s="97" t="s">
        <v>34</v>
      </c>
      <c r="E370" s="10" t="s">
        <v>1133</v>
      </c>
      <c r="F370" s="104" t="s">
        <v>1134</v>
      </c>
      <c r="G370" s="98" t="s">
        <v>1141</v>
      </c>
      <c r="I370" s="99" t="str">
        <f>Table135[[#This Row],[Эрх олгосон огноо]]</f>
        <v>2021.07.29</v>
      </c>
      <c r="J370" s="25" t="s">
        <v>1187</v>
      </c>
      <c r="L370" s="11">
        <f>Table135[[#This Row],[Регистрийн дугаар]]</f>
        <v>2029286</v>
      </c>
    </row>
    <row r="371" spans="1:12" ht="142.5" x14ac:dyDescent="0.2">
      <c r="A371" s="25">
        <v>370</v>
      </c>
      <c r="B371" s="25">
        <v>5547857</v>
      </c>
      <c r="C371" s="94" t="s">
        <v>40</v>
      </c>
      <c r="D371" s="97" t="s">
        <v>1140</v>
      </c>
      <c r="E371" s="10" t="s">
        <v>1133</v>
      </c>
      <c r="F371" s="104" t="s">
        <v>1134</v>
      </c>
      <c r="G371" s="98" t="s">
        <v>1142</v>
      </c>
      <c r="I371" s="99" t="str">
        <f>Table135[[#This Row],[Эрх олгосон огноо]]</f>
        <v>2021.07.29</v>
      </c>
      <c r="J371" s="25" t="s">
        <v>1187</v>
      </c>
      <c r="L371" s="11">
        <f>Table135[[#This Row],[Регистрийн дугаар]]</f>
        <v>5547857</v>
      </c>
    </row>
    <row r="372" spans="1:12" ht="85.5" x14ac:dyDescent="0.2">
      <c r="A372" s="25">
        <v>371</v>
      </c>
      <c r="B372" s="25">
        <v>6287913</v>
      </c>
      <c r="C372" s="94" t="s">
        <v>1143</v>
      </c>
      <c r="D372" s="97" t="s">
        <v>1144</v>
      </c>
      <c r="E372" s="10" t="s">
        <v>1133</v>
      </c>
      <c r="F372" s="104" t="s">
        <v>1134</v>
      </c>
      <c r="G372" s="98" t="s">
        <v>1146</v>
      </c>
      <c r="I372" s="99" t="str">
        <f>Table135[[#This Row],[Эрх олгосон огноо]]</f>
        <v>2021.07.29</v>
      </c>
      <c r="J372" s="25" t="s">
        <v>1187</v>
      </c>
      <c r="L372" s="11">
        <f>Table135[[#This Row],[Регистрийн дугаар]]</f>
        <v>6287913</v>
      </c>
    </row>
    <row r="373" spans="1:12" ht="199.5" x14ac:dyDescent="0.2">
      <c r="A373" s="25">
        <v>372</v>
      </c>
      <c r="B373" s="25">
        <v>2829827</v>
      </c>
      <c r="C373" s="94" t="s">
        <v>1145</v>
      </c>
      <c r="D373" s="97" t="s">
        <v>1251</v>
      </c>
      <c r="E373" s="10" t="s">
        <v>1133</v>
      </c>
      <c r="F373" s="104" t="s">
        <v>1134</v>
      </c>
      <c r="G373" s="98" t="s">
        <v>1147</v>
      </c>
      <c r="I373" s="99" t="str">
        <f>Table135[[#This Row],[Эрх олгосон огноо]]</f>
        <v>2021.07.29</v>
      </c>
      <c r="J373" s="25" t="s">
        <v>1187</v>
      </c>
      <c r="L373" s="11">
        <f>Table135[[#This Row],[Регистрийн дугаар]]</f>
        <v>2829827</v>
      </c>
    </row>
    <row r="374" spans="1:12" ht="99.75" x14ac:dyDescent="0.2">
      <c r="A374" s="25">
        <v>373</v>
      </c>
      <c r="B374" s="25">
        <v>5788862</v>
      </c>
      <c r="C374" s="94" t="s">
        <v>1148</v>
      </c>
      <c r="D374" s="97" t="s">
        <v>962</v>
      </c>
      <c r="E374" s="10" t="s">
        <v>1133</v>
      </c>
      <c r="F374" s="104" t="s">
        <v>1134</v>
      </c>
      <c r="G374" s="98" t="s">
        <v>1149</v>
      </c>
      <c r="I374" s="99" t="str">
        <f>Table135[[#This Row],[Эрх олгосон огноо]]</f>
        <v>2021.07.29</v>
      </c>
      <c r="J374" s="25" t="s">
        <v>1187</v>
      </c>
      <c r="L374" s="11">
        <f>Table135[[#This Row],[Регистрийн дугаар]]</f>
        <v>5788862</v>
      </c>
    </row>
    <row r="375" spans="1:12" ht="28.5" x14ac:dyDescent="0.2">
      <c r="A375" s="25">
        <v>374</v>
      </c>
      <c r="B375" s="25">
        <v>5356334</v>
      </c>
      <c r="C375" s="94" t="s">
        <v>1150</v>
      </c>
      <c r="D375" s="97" t="s">
        <v>33</v>
      </c>
      <c r="E375" s="10" t="s">
        <v>1133</v>
      </c>
      <c r="F375" s="104" t="s">
        <v>1134</v>
      </c>
      <c r="G375" s="98" t="s">
        <v>1151</v>
      </c>
      <c r="I375" s="99" t="str">
        <f>Table135[[#This Row],[Эрх олгосон огноо]]</f>
        <v>2021.07.29</v>
      </c>
      <c r="J375" s="25" t="s">
        <v>1187</v>
      </c>
      <c r="L375" s="11">
        <f>Table135[[#This Row],[Регистрийн дугаар]]</f>
        <v>5356334</v>
      </c>
    </row>
    <row r="376" spans="1:12" ht="28.5" x14ac:dyDescent="0.2">
      <c r="A376" s="25">
        <v>375</v>
      </c>
      <c r="B376" s="25">
        <v>6284078</v>
      </c>
      <c r="C376" s="94" t="s">
        <v>1152</v>
      </c>
      <c r="D376" s="97" t="s">
        <v>33</v>
      </c>
      <c r="E376" s="10" t="s">
        <v>1133</v>
      </c>
      <c r="F376" s="104" t="s">
        <v>1134</v>
      </c>
      <c r="G376" s="98" t="s">
        <v>1153</v>
      </c>
      <c r="I376" s="99" t="str">
        <f>Table135[[#This Row],[Эрх олгосон огноо]]</f>
        <v>2021.07.29</v>
      </c>
      <c r="J376" s="25" t="s">
        <v>1187</v>
      </c>
      <c r="L376" s="11">
        <f>Table135[[#This Row],[Регистрийн дугаар]]</f>
        <v>6284078</v>
      </c>
    </row>
    <row r="377" spans="1:12" ht="28.5" x14ac:dyDescent="0.2">
      <c r="A377" s="25">
        <v>376</v>
      </c>
      <c r="B377" s="25">
        <v>3562891</v>
      </c>
      <c r="C377" s="94" t="s">
        <v>1165</v>
      </c>
      <c r="D377" s="97" t="s">
        <v>33</v>
      </c>
      <c r="E377" s="10" t="s">
        <v>1166</v>
      </c>
      <c r="F377" s="104" t="s">
        <v>1167</v>
      </c>
      <c r="G377" s="98" t="s">
        <v>1168</v>
      </c>
      <c r="I377" s="99" t="str">
        <f>Table135[[#This Row],[Эрх олгосон огноо]]</f>
        <v>2021.09.08</v>
      </c>
      <c r="J377" s="25" t="s">
        <v>1169</v>
      </c>
      <c r="L377" s="11">
        <f>Table135[[#This Row],[Регистрийн дугаар]]</f>
        <v>3562891</v>
      </c>
    </row>
    <row r="378" spans="1:12" ht="85.5" x14ac:dyDescent="0.2">
      <c r="A378" s="25">
        <v>377</v>
      </c>
      <c r="B378" s="25">
        <v>5235197</v>
      </c>
      <c r="C378" s="94" t="s">
        <v>1170</v>
      </c>
      <c r="D378" s="97" t="s">
        <v>1171</v>
      </c>
      <c r="E378" s="10" t="s">
        <v>1166</v>
      </c>
      <c r="F378" s="104" t="s">
        <v>1167</v>
      </c>
      <c r="G378" s="98" t="s">
        <v>1172</v>
      </c>
      <c r="I378" s="99" t="str">
        <f>Table135[[#This Row],[Эрх олгосон огноо]]</f>
        <v>2021.09.08</v>
      </c>
      <c r="J378" s="25" t="s">
        <v>1169</v>
      </c>
      <c r="K378" s="40"/>
      <c r="L378" s="11">
        <f>Table135[[#This Row],[Регистрийн дугаар]]</f>
        <v>5235197</v>
      </c>
    </row>
    <row r="379" spans="1:12" x14ac:dyDescent="0.2">
      <c r="A379" s="25">
        <v>378</v>
      </c>
      <c r="B379" s="25">
        <v>3189341</v>
      </c>
      <c r="C379" s="94" t="s">
        <v>1173</v>
      </c>
      <c r="D379" s="97" t="s">
        <v>1174</v>
      </c>
      <c r="E379" s="10" t="s">
        <v>1166</v>
      </c>
      <c r="F379" s="104" t="s">
        <v>1167</v>
      </c>
      <c r="G379" s="98" t="s">
        <v>1175</v>
      </c>
      <c r="I379" s="99" t="str">
        <f>Table135[[#This Row],[Эрх олгосон огноо]]</f>
        <v>2021.09.08</v>
      </c>
      <c r="J379" s="25" t="s">
        <v>1169</v>
      </c>
      <c r="K379" s="40"/>
      <c r="L379" s="11">
        <f>Table135[[#This Row],[Регистрийн дугаар]]</f>
        <v>3189341</v>
      </c>
    </row>
    <row r="380" spans="1:12" ht="85.5" x14ac:dyDescent="0.2">
      <c r="A380" s="25">
        <v>379</v>
      </c>
      <c r="B380" s="25">
        <v>6118011</v>
      </c>
      <c r="C380" s="94" t="s">
        <v>1176</v>
      </c>
      <c r="D380" s="97" t="s">
        <v>1177</v>
      </c>
      <c r="E380" s="10" t="s">
        <v>1166</v>
      </c>
      <c r="F380" s="104" t="s">
        <v>1167</v>
      </c>
      <c r="G380" s="98" t="s">
        <v>1178</v>
      </c>
      <c r="I380" s="99" t="str">
        <f>Table135[[#This Row],[Эрх олгосон огноо]]</f>
        <v>2021.09.08</v>
      </c>
      <c r="J380" s="25" t="s">
        <v>1169</v>
      </c>
      <c r="K380" s="40"/>
      <c r="L380" s="11">
        <f>Table135[[#This Row],[Регистрийн дугаар]]</f>
        <v>6118011</v>
      </c>
    </row>
    <row r="381" spans="1:12" ht="28.5" x14ac:dyDescent="0.2">
      <c r="A381" s="25">
        <v>380</v>
      </c>
      <c r="B381" s="25">
        <v>6713572</v>
      </c>
      <c r="C381" s="94" t="s">
        <v>1179</v>
      </c>
      <c r="D381" s="97" t="s">
        <v>232</v>
      </c>
      <c r="E381" s="10" t="s">
        <v>1166</v>
      </c>
      <c r="F381" s="104" t="s">
        <v>1167</v>
      </c>
      <c r="G381" s="98" t="s">
        <v>1180</v>
      </c>
      <c r="I381" s="99" t="str">
        <f>Table135[[#This Row],[Эрх олгосон огноо]]</f>
        <v>2021.09.08</v>
      </c>
      <c r="J381" s="25" t="s">
        <v>1169</v>
      </c>
      <c r="K381" s="40"/>
      <c r="L381" s="11">
        <f>Table135[[#This Row],[Регистрийн дугаар]]</f>
        <v>6713572</v>
      </c>
    </row>
    <row r="382" spans="1:12" ht="28.5" x14ac:dyDescent="0.2">
      <c r="A382" s="25">
        <v>381</v>
      </c>
      <c r="B382" s="25">
        <v>5114225</v>
      </c>
      <c r="C382" s="94" t="s">
        <v>1181</v>
      </c>
      <c r="D382" s="97" t="s">
        <v>33</v>
      </c>
      <c r="E382" s="10" t="s">
        <v>1166</v>
      </c>
      <c r="F382" s="104" t="s">
        <v>1167</v>
      </c>
      <c r="G382" s="98" t="s">
        <v>1182</v>
      </c>
      <c r="I382" s="99" t="str">
        <f>Table135[[#This Row],[Эрх олгосон огноо]]</f>
        <v>2021.09.08</v>
      </c>
      <c r="J382" s="25" t="s">
        <v>1169</v>
      </c>
      <c r="K382" s="40"/>
      <c r="L382" s="11">
        <f>Table135[[#This Row],[Регистрийн дугаар]]</f>
        <v>5114225</v>
      </c>
    </row>
    <row r="383" spans="1:12" ht="156.75" x14ac:dyDescent="0.2">
      <c r="A383" s="25">
        <v>382</v>
      </c>
      <c r="B383" s="25">
        <v>2806886</v>
      </c>
      <c r="C383" s="94" t="s">
        <v>1183</v>
      </c>
      <c r="D383" s="97" t="s">
        <v>1065</v>
      </c>
      <c r="E383" s="10" t="s">
        <v>1166</v>
      </c>
      <c r="F383" s="104" t="s">
        <v>1167</v>
      </c>
      <c r="G383" s="98" t="s">
        <v>1184</v>
      </c>
      <c r="I383" s="99" t="str">
        <f>Table135[[#This Row],[Эрх олгосон огноо]]</f>
        <v>2021.09.08</v>
      </c>
      <c r="J383" s="25" t="s">
        <v>1169</v>
      </c>
      <c r="K383" s="40"/>
      <c r="L383" s="11">
        <f>Table135[[#This Row],[Регистрийн дугаар]]</f>
        <v>2806886</v>
      </c>
    </row>
    <row r="384" spans="1:12" ht="57" x14ac:dyDescent="0.2">
      <c r="A384" s="25">
        <v>383</v>
      </c>
      <c r="B384" s="25">
        <v>6245102</v>
      </c>
      <c r="C384" s="94" t="s">
        <v>1185</v>
      </c>
      <c r="D384" s="97" t="s">
        <v>157</v>
      </c>
      <c r="E384" s="10" t="s">
        <v>1166</v>
      </c>
      <c r="F384" s="104" t="s">
        <v>1167</v>
      </c>
      <c r="G384" s="98" t="s">
        <v>1186</v>
      </c>
      <c r="I384" s="99" t="str">
        <f>Table135[[#This Row],[Эрх олгосон огноо]]</f>
        <v>2021.09.08</v>
      </c>
      <c r="J384" s="25" t="s">
        <v>1169</v>
      </c>
      <c r="K384" s="40"/>
      <c r="L384" s="11">
        <f>Table135[[#This Row],[Регистрийн дугаар]]</f>
        <v>6245102</v>
      </c>
    </row>
    <row r="385" spans="1:12" ht="171" x14ac:dyDescent="0.2">
      <c r="A385" s="25">
        <v>384</v>
      </c>
      <c r="B385" s="25">
        <v>2830272</v>
      </c>
      <c r="C385" s="94" t="s">
        <v>44</v>
      </c>
      <c r="D385" s="97" t="s">
        <v>45</v>
      </c>
      <c r="E385" s="10" t="s">
        <v>1194</v>
      </c>
      <c r="F385" s="10" t="s">
        <v>1198</v>
      </c>
      <c r="G385" s="98" t="s">
        <v>1189</v>
      </c>
      <c r="I385" s="99" t="str">
        <f>Table135[[#This Row],[Эрх олгосон огноо]]</f>
        <v>2021.11.30</v>
      </c>
      <c r="J385" s="25" t="s">
        <v>1192</v>
      </c>
      <c r="L385" s="11">
        <f>Table135[[#This Row],[Регистрийн дугаар]]</f>
        <v>2830272</v>
      </c>
    </row>
    <row r="386" spans="1:12" ht="171" x14ac:dyDescent="0.2">
      <c r="A386" s="25">
        <v>385</v>
      </c>
      <c r="B386" s="25">
        <v>2830272</v>
      </c>
      <c r="C386" s="94" t="s">
        <v>46</v>
      </c>
      <c r="D386" s="97" t="s">
        <v>45</v>
      </c>
      <c r="E386" s="10" t="s">
        <v>1194</v>
      </c>
      <c r="F386" s="10" t="s">
        <v>1198</v>
      </c>
      <c r="G386" s="98" t="s">
        <v>1191</v>
      </c>
      <c r="I386" s="99" t="str">
        <f>Table135[[#This Row],[Эрх олгосон огноо]]</f>
        <v>2021.11.30</v>
      </c>
      <c r="J386" s="25" t="s">
        <v>1192</v>
      </c>
      <c r="K386" s="10">
        <v>9019008018</v>
      </c>
      <c r="L386" s="11">
        <f>Table135[[#This Row],[Регистрийн дугаар]]</f>
        <v>2830272</v>
      </c>
    </row>
    <row r="387" spans="1:12" ht="142.5" x14ac:dyDescent="0.2">
      <c r="A387" s="25">
        <v>386</v>
      </c>
      <c r="B387" s="25">
        <v>5235871</v>
      </c>
      <c r="C387" s="94" t="s">
        <v>57</v>
      </c>
      <c r="D387" s="97" t="s">
        <v>61</v>
      </c>
      <c r="E387" s="10" t="s">
        <v>1194</v>
      </c>
      <c r="F387" s="10" t="s">
        <v>1198</v>
      </c>
      <c r="G387" s="98" t="s">
        <v>1190</v>
      </c>
      <c r="I387" s="99" t="str">
        <f>Table135[[#This Row],[Эрх олгосон огноо]]</f>
        <v>2021.11.30</v>
      </c>
      <c r="J387" s="25" t="s">
        <v>1192</v>
      </c>
      <c r="K387" s="10">
        <v>9011158005</v>
      </c>
      <c r="L387" s="11">
        <f>Table135[[#This Row],[Регистрийн дугаар]]</f>
        <v>5235871</v>
      </c>
    </row>
    <row r="388" spans="1:12" ht="142.5" x14ac:dyDescent="0.2">
      <c r="A388" s="25">
        <v>387</v>
      </c>
      <c r="B388" s="25">
        <v>5102227</v>
      </c>
      <c r="C388" s="94" t="s">
        <v>60</v>
      </c>
      <c r="D388" s="97" t="s">
        <v>61</v>
      </c>
      <c r="E388" s="10" t="s">
        <v>1194</v>
      </c>
      <c r="F388" s="10" t="s">
        <v>1198</v>
      </c>
      <c r="G388" s="98" t="s">
        <v>1193</v>
      </c>
      <c r="I388" s="99" t="str">
        <f>Table135[[#This Row],[Эрх олгосон огноо]]</f>
        <v>2021.11.30</v>
      </c>
      <c r="J388" s="25" t="s">
        <v>1192</v>
      </c>
      <c r="K388" s="10">
        <v>9011046082</v>
      </c>
      <c r="L388" s="11">
        <f>Table135[[#This Row],[Регистрийн дугаар]]</f>
        <v>5102227</v>
      </c>
    </row>
    <row r="389" spans="1:12" ht="142.5" x14ac:dyDescent="0.2">
      <c r="A389" s="25">
        <v>388</v>
      </c>
      <c r="B389" s="25">
        <v>5207916</v>
      </c>
      <c r="C389" s="94" t="s">
        <v>47</v>
      </c>
      <c r="D389" s="97" t="s">
        <v>159</v>
      </c>
      <c r="E389" s="10" t="s">
        <v>1194</v>
      </c>
      <c r="F389" s="10" t="s">
        <v>1199</v>
      </c>
      <c r="G389" s="98" t="s">
        <v>1195</v>
      </c>
      <c r="I389" s="99" t="str">
        <f>Table135[[#This Row],[Эрх олгосон огноо]]</f>
        <v>2021.11.30</v>
      </c>
      <c r="J389" s="25" t="s">
        <v>1192</v>
      </c>
      <c r="K389" s="10">
        <v>9011143044</v>
      </c>
      <c r="L389" s="11">
        <f>Table135[[#This Row],[Регистрийн дугаар]]</f>
        <v>5207916</v>
      </c>
    </row>
    <row r="390" spans="1:12" ht="42.75" x14ac:dyDescent="0.2">
      <c r="A390" s="25">
        <v>389</v>
      </c>
      <c r="B390" s="25">
        <v>5797675</v>
      </c>
      <c r="C390" s="94" t="s">
        <v>64</v>
      </c>
      <c r="D390" s="97" t="s">
        <v>1197</v>
      </c>
      <c r="E390" s="10" t="s">
        <v>1194</v>
      </c>
      <c r="F390" s="10" t="s">
        <v>1199</v>
      </c>
      <c r="G390" s="98" t="s">
        <v>1196</v>
      </c>
      <c r="I390" s="99" t="str">
        <f>Table135[[#This Row],[Эрх олгосон огноо]]</f>
        <v>2021.11.30</v>
      </c>
      <c r="J390" s="25" t="s">
        <v>1192</v>
      </c>
      <c r="K390" s="10">
        <v>9011455067</v>
      </c>
      <c r="L390" s="11">
        <f>Table135[[#This Row],[Регистрийн дугаар]]</f>
        <v>5797675</v>
      </c>
    </row>
    <row r="391" spans="1:12" ht="99.75" x14ac:dyDescent="0.2">
      <c r="A391" s="25">
        <v>390</v>
      </c>
      <c r="B391" s="25">
        <v>5964725</v>
      </c>
      <c r="C391" s="94" t="s">
        <v>1201</v>
      </c>
      <c r="D391" s="97" t="s">
        <v>1202</v>
      </c>
      <c r="E391" s="10" t="s">
        <v>1194</v>
      </c>
      <c r="F391" s="10" t="s">
        <v>1199</v>
      </c>
      <c r="G391" s="98" t="s">
        <v>1200</v>
      </c>
      <c r="I391" s="99" t="str">
        <f>Table135[[#This Row],[Эрх олгосон огноо]]</f>
        <v>2021.11.30</v>
      </c>
      <c r="J391" s="25" t="s">
        <v>1192</v>
      </c>
      <c r="K391" s="10">
        <v>9011541094</v>
      </c>
      <c r="L391" s="11">
        <f>Table135[[#This Row],[Регистрийн дугаар]]</f>
        <v>5964725</v>
      </c>
    </row>
    <row r="392" spans="1:12" ht="199.5" x14ac:dyDescent="0.2">
      <c r="A392" s="25">
        <v>391</v>
      </c>
      <c r="B392" s="25">
        <v>6304559</v>
      </c>
      <c r="C392" s="94" t="s">
        <v>69</v>
      </c>
      <c r="D392" s="97" t="s">
        <v>1203</v>
      </c>
      <c r="E392" s="10" t="s">
        <v>1194</v>
      </c>
      <c r="F392" s="10" t="s">
        <v>1199</v>
      </c>
      <c r="G392" s="98" t="s">
        <v>1188</v>
      </c>
      <c r="I392" s="99" t="str">
        <f>Table135[[#This Row],[Эрх олгосон огноо]]</f>
        <v>2021.11.30</v>
      </c>
      <c r="J392" s="25" t="s">
        <v>1192</v>
      </c>
      <c r="K392" s="10">
        <v>9011741040</v>
      </c>
      <c r="L392" s="11">
        <f>Table135[[#This Row],[Регистрийн дугаар]]</f>
        <v>6304559</v>
      </c>
    </row>
    <row r="393" spans="1:12" ht="28.5" x14ac:dyDescent="0.2">
      <c r="A393" s="25">
        <v>392</v>
      </c>
      <c r="B393" s="25">
        <v>2830272</v>
      </c>
      <c r="C393" s="94" t="s">
        <v>44</v>
      </c>
      <c r="D393" s="97" t="s">
        <v>23</v>
      </c>
      <c r="E393" s="10" t="s">
        <v>1194</v>
      </c>
      <c r="F393" s="10" t="s">
        <v>1199</v>
      </c>
      <c r="G393" s="98" t="s">
        <v>1204</v>
      </c>
      <c r="I393" s="99" t="str">
        <f>Table135[[#This Row],[Эрх олгосон огноо]]</f>
        <v>2021.11.30</v>
      </c>
      <c r="J393" s="25" t="s">
        <v>1192</v>
      </c>
      <c r="K393" s="10">
        <v>9011278113</v>
      </c>
      <c r="L393" s="11">
        <f>Table135[[#This Row],[Регистрийн дугаар]]</f>
        <v>2830272</v>
      </c>
    </row>
    <row r="394" spans="1:12" ht="28.5" x14ac:dyDescent="0.2">
      <c r="A394" s="25">
        <v>393</v>
      </c>
      <c r="B394" s="25">
        <v>2830272</v>
      </c>
      <c r="C394" s="94" t="s">
        <v>46</v>
      </c>
      <c r="D394" s="97" t="s">
        <v>23</v>
      </c>
      <c r="E394" s="10" t="s">
        <v>1194</v>
      </c>
      <c r="F394" s="10" t="s">
        <v>1199</v>
      </c>
      <c r="G394" s="98" t="s">
        <v>1205</v>
      </c>
      <c r="I394" s="99" t="str">
        <f>Table135[[#This Row],[Эрх олгосон огноо]]</f>
        <v>2021.11.30</v>
      </c>
      <c r="J394" s="25" t="s">
        <v>1192</v>
      </c>
      <c r="K394" s="10">
        <v>9019008018</v>
      </c>
      <c r="L394" s="11">
        <f>Table135[[#This Row],[Регистрийн дугаар]]</f>
        <v>2830272</v>
      </c>
    </row>
    <row r="395" spans="1:12" ht="28.5" x14ac:dyDescent="0.2">
      <c r="A395" s="25">
        <v>394</v>
      </c>
      <c r="B395" s="25">
        <v>5352037</v>
      </c>
      <c r="C395" s="94" t="s">
        <v>43</v>
      </c>
      <c r="D395" s="97" t="s">
        <v>23</v>
      </c>
      <c r="E395" s="10" t="s">
        <v>1194</v>
      </c>
      <c r="F395" s="10" t="s">
        <v>1199</v>
      </c>
      <c r="G395" s="98" t="s">
        <v>1206</v>
      </c>
      <c r="I395" s="99" t="str">
        <f>Table135[[#This Row],[Эрх олгосон огноо]]</f>
        <v>2021.11.30</v>
      </c>
      <c r="J395" s="25" t="s">
        <v>1192</v>
      </c>
      <c r="K395" s="10">
        <v>9011222014</v>
      </c>
      <c r="L395" s="11">
        <f>Table135[[#This Row],[Регистрийн дугаар]]</f>
        <v>5352037</v>
      </c>
    </row>
    <row r="396" spans="1:12" ht="28.5" x14ac:dyDescent="0.2">
      <c r="A396" s="25">
        <v>395</v>
      </c>
      <c r="B396" s="25">
        <v>5235871</v>
      </c>
      <c r="C396" s="94" t="s">
        <v>57</v>
      </c>
      <c r="D396" s="97" t="s">
        <v>23</v>
      </c>
      <c r="E396" s="10" t="s">
        <v>1194</v>
      </c>
      <c r="F396" s="10" t="s">
        <v>1199</v>
      </c>
      <c r="G396" s="98" t="s">
        <v>1207</v>
      </c>
      <c r="I396" s="99" t="str">
        <f>Table135[[#This Row],[Эрх олгосон огноо]]</f>
        <v>2021.11.30</v>
      </c>
      <c r="J396" s="25" t="s">
        <v>1192</v>
      </c>
      <c r="K396" s="10">
        <v>9011158005</v>
      </c>
      <c r="L396" s="11">
        <f>Table135[[#This Row],[Регистрийн дугаар]]</f>
        <v>5235871</v>
      </c>
    </row>
    <row r="397" spans="1:12" ht="28.5" x14ac:dyDescent="0.2">
      <c r="A397" s="25">
        <v>396</v>
      </c>
      <c r="B397" s="25">
        <v>5102227</v>
      </c>
      <c r="C397" s="94" t="s">
        <v>60</v>
      </c>
      <c r="D397" s="97" t="s">
        <v>23</v>
      </c>
      <c r="E397" s="10" t="s">
        <v>1209</v>
      </c>
      <c r="F397" s="10" t="s">
        <v>1199</v>
      </c>
      <c r="G397" s="98" t="s">
        <v>1208</v>
      </c>
      <c r="I397" s="99" t="str">
        <f>Table135[[#This Row],[Эрх олгосон огноо]]</f>
        <v>2021.11.31</v>
      </c>
      <c r="J397" s="25" t="s">
        <v>1192</v>
      </c>
      <c r="K397" s="10">
        <v>9011046082</v>
      </c>
      <c r="L397" s="11">
        <f>Table135[[#This Row],[Регистрийн дугаар]]</f>
        <v>5102227</v>
      </c>
    </row>
    <row r="398" spans="1:12" ht="99.75" x14ac:dyDescent="0.2">
      <c r="A398" s="25">
        <v>397</v>
      </c>
      <c r="B398" s="25">
        <v>5380421</v>
      </c>
      <c r="C398" s="94" t="s">
        <v>49</v>
      </c>
      <c r="D398" s="97" t="s">
        <v>1211</v>
      </c>
      <c r="E398" s="10" t="s">
        <v>1212</v>
      </c>
      <c r="F398" s="10" t="s">
        <v>1213</v>
      </c>
      <c r="G398" s="98" t="s">
        <v>1214</v>
      </c>
      <c r="I398" s="99" t="str">
        <f>Table135[[#This Row],[Эрх олгосон огноо]]</f>
        <v>2022.02.10</v>
      </c>
      <c r="J398" s="25" t="s">
        <v>1215</v>
      </c>
      <c r="K398" s="10">
        <v>9011231148</v>
      </c>
      <c r="L398" s="11">
        <f>Table135[[#This Row],[Регистрийн дугаар]]</f>
        <v>5380421</v>
      </c>
    </row>
    <row r="399" spans="1:12" ht="57" x14ac:dyDescent="0.2">
      <c r="A399" s="25">
        <v>398</v>
      </c>
      <c r="B399" s="108">
        <v>3614778</v>
      </c>
      <c r="C399" s="94" t="s">
        <v>1216</v>
      </c>
      <c r="D399" s="97" t="s">
        <v>1218</v>
      </c>
      <c r="E399" s="10" t="s">
        <v>1212</v>
      </c>
      <c r="F399" s="10" t="s">
        <v>1213</v>
      </c>
      <c r="G399" s="98" t="s">
        <v>1217</v>
      </c>
      <c r="I399" s="99" t="str">
        <f>Table135[[#This Row],[Эрх олгосон огноо]]</f>
        <v>2022.02.10</v>
      </c>
      <c r="J399" s="25" t="s">
        <v>1215</v>
      </c>
      <c r="K399" s="10">
        <v>1111003103</v>
      </c>
      <c r="L399" s="11">
        <f>Table135[[#This Row],[Регистрийн дугаар]]</f>
        <v>3614778</v>
      </c>
    </row>
    <row r="400" spans="1:12" ht="142.5" x14ac:dyDescent="0.2">
      <c r="A400" s="25">
        <v>399</v>
      </c>
      <c r="B400" s="108">
        <v>5704758</v>
      </c>
      <c r="C400" s="109" t="s">
        <v>1219</v>
      </c>
      <c r="D400" s="97" t="s">
        <v>1220</v>
      </c>
      <c r="E400" s="10" t="s">
        <v>1212</v>
      </c>
      <c r="F400" s="10" t="s">
        <v>1213</v>
      </c>
      <c r="G400" s="98" t="s">
        <v>1221</v>
      </c>
      <c r="I400" s="99" t="str">
        <f>Table135[[#This Row],[Эрх олгосон огноо]]</f>
        <v>2022.02.10</v>
      </c>
      <c r="J400" s="25" t="s">
        <v>1215</v>
      </c>
      <c r="K400" s="110">
        <v>9011412021</v>
      </c>
      <c r="L400" s="11">
        <f>Table135[[#This Row],[Регистрийн дугаар]]</f>
        <v>5704758</v>
      </c>
    </row>
    <row r="401" spans="1:12" ht="28.5" x14ac:dyDescent="0.2">
      <c r="A401" s="25">
        <v>400</v>
      </c>
      <c r="B401" s="108">
        <v>5565464</v>
      </c>
      <c r="C401" s="94" t="s">
        <v>1226</v>
      </c>
      <c r="D401" s="97" t="s">
        <v>1227</v>
      </c>
      <c r="E401" s="10" t="s">
        <v>1212</v>
      </c>
      <c r="F401" s="10" t="s">
        <v>1213</v>
      </c>
      <c r="G401" s="98" t="s">
        <v>1222</v>
      </c>
      <c r="I401" s="99" t="str">
        <f>Table135[[#This Row],[Эрх олгосон огноо]]</f>
        <v>2022.02.10</v>
      </c>
      <c r="J401" s="25" t="s">
        <v>1215</v>
      </c>
      <c r="K401" s="110">
        <v>9011334074</v>
      </c>
      <c r="L401" s="11">
        <f>Table135[[#This Row],[Регистрийн дугаар]]</f>
        <v>5565464</v>
      </c>
    </row>
    <row r="402" spans="1:12" ht="171" x14ac:dyDescent="0.2">
      <c r="A402" s="25">
        <v>401</v>
      </c>
      <c r="B402" s="108">
        <v>5109973</v>
      </c>
      <c r="C402" s="94" t="s">
        <v>1228</v>
      </c>
      <c r="D402" s="97" t="s">
        <v>1229</v>
      </c>
      <c r="E402" s="10" t="s">
        <v>1212</v>
      </c>
      <c r="F402" s="10" t="s">
        <v>1232</v>
      </c>
      <c r="G402" s="98" t="s">
        <v>1223</v>
      </c>
      <c r="I402" s="99" t="str">
        <f>Table135[[#This Row],[Эрх олгосон огноо]]</f>
        <v>2022.02.10</v>
      </c>
      <c r="J402" s="25" t="s">
        <v>1215</v>
      </c>
      <c r="K402" s="10">
        <v>9011081039</v>
      </c>
      <c r="L402" s="11">
        <f>Table135[[#This Row],[Регистрийн дугаар]]</f>
        <v>5109973</v>
      </c>
    </row>
    <row r="403" spans="1:12" ht="42.75" x14ac:dyDescent="0.2">
      <c r="A403" s="25">
        <v>402</v>
      </c>
      <c r="B403" s="108">
        <v>5232902</v>
      </c>
      <c r="C403" s="109" t="s">
        <v>1230</v>
      </c>
      <c r="D403" s="97" t="s">
        <v>1231</v>
      </c>
      <c r="E403" s="10" t="s">
        <v>1212</v>
      </c>
      <c r="F403" s="10" t="s">
        <v>1213</v>
      </c>
      <c r="G403" s="98" t="s">
        <v>1224</v>
      </c>
      <c r="I403" s="99" t="str">
        <f>Table135[[#This Row],[Эрх олгосон огноо]]</f>
        <v>2022.02.10</v>
      </c>
      <c r="J403" s="25" t="s">
        <v>1215</v>
      </c>
      <c r="K403" s="110">
        <v>9011384136</v>
      </c>
      <c r="L403" s="11">
        <f>Table135[[#This Row],[Регистрийн дугаар]]</f>
        <v>5232902</v>
      </c>
    </row>
    <row r="404" spans="1:12" ht="171" x14ac:dyDescent="0.2">
      <c r="A404" s="25">
        <v>403</v>
      </c>
      <c r="B404" s="108">
        <v>2066572</v>
      </c>
      <c r="C404" s="109" t="s">
        <v>1233</v>
      </c>
      <c r="D404" s="97" t="s">
        <v>1234</v>
      </c>
      <c r="E404" s="10" t="s">
        <v>1212</v>
      </c>
      <c r="F404" s="10" t="s">
        <v>1213</v>
      </c>
      <c r="G404" s="98" t="s">
        <v>1225</v>
      </c>
      <c r="I404" s="99" t="str">
        <f>Table135[[#This Row],[Эрх олгосон огноо]]</f>
        <v>2022.02.10</v>
      </c>
      <c r="J404" s="25" t="s">
        <v>1215</v>
      </c>
      <c r="K404" s="110">
        <v>9011058001</v>
      </c>
      <c r="L404" s="11">
        <f>Table135[[#This Row],[Регистрийн дугаар]]</f>
        <v>2066572</v>
      </c>
    </row>
    <row r="405" spans="1:12" ht="128.25" x14ac:dyDescent="0.2">
      <c r="A405" s="25">
        <v>404</v>
      </c>
      <c r="B405" s="108">
        <v>5540798</v>
      </c>
      <c r="C405" s="94" t="s">
        <v>1236</v>
      </c>
      <c r="D405" s="97" t="s">
        <v>1237</v>
      </c>
      <c r="E405" s="10" t="s">
        <v>1246</v>
      </c>
      <c r="F405" s="10" t="s">
        <v>1245</v>
      </c>
      <c r="G405" s="110" t="s">
        <v>1235</v>
      </c>
      <c r="I405" s="99" t="str">
        <f>Table135[[#This Row],[Эрх олгосон огноо]]</f>
        <v>2022.02.11</v>
      </c>
      <c r="J405" s="25" t="s">
        <v>1247</v>
      </c>
      <c r="K405" s="110">
        <v>9019059091</v>
      </c>
      <c r="L405" s="11">
        <f>Table135[[#This Row],[Регистрийн дугаар]]</f>
        <v>5540798</v>
      </c>
    </row>
    <row r="406" spans="1:12" ht="28.5" x14ac:dyDescent="0.2">
      <c r="A406" s="25">
        <v>405</v>
      </c>
      <c r="B406" s="108">
        <v>5207916</v>
      </c>
      <c r="C406" s="109" t="s">
        <v>1239</v>
      </c>
      <c r="D406" s="97" t="s">
        <v>191</v>
      </c>
      <c r="E406" s="10" t="s">
        <v>1242</v>
      </c>
      <c r="F406" s="10" t="s">
        <v>1243</v>
      </c>
      <c r="G406" s="98" t="s">
        <v>1238</v>
      </c>
      <c r="I406" s="99" t="str">
        <f>Table135[[#This Row],[Эрх олгосон огноо]]</f>
        <v>2022.02.15</v>
      </c>
      <c r="J406" s="25" t="s">
        <v>1248</v>
      </c>
      <c r="K406" s="110">
        <v>9011143044</v>
      </c>
      <c r="L406" s="11">
        <f>Table135[[#This Row],[Регистрийн дугаар]]</f>
        <v>5207916</v>
      </c>
    </row>
    <row r="407" spans="1:12" ht="28.5" x14ac:dyDescent="0.2">
      <c r="A407" s="25">
        <v>406</v>
      </c>
      <c r="B407" s="108">
        <v>5568501</v>
      </c>
      <c r="C407" s="109" t="s">
        <v>1241</v>
      </c>
      <c r="D407" s="97" t="s">
        <v>191</v>
      </c>
      <c r="E407" s="10" t="s">
        <v>1242</v>
      </c>
      <c r="F407" s="10" t="s">
        <v>1243</v>
      </c>
      <c r="G407" s="98" t="s">
        <v>1240</v>
      </c>
      <c r="I407" s="99" t="str">
        <f>Table135[[#This Row],[Эрх олгосон огноо]]</f>
        <v>2022.02.15</v>
      </c>
      <c r="J407" s="25" t="s">
        <v>1248</v>
      </c>
      <c r="K407" s="110">
        <v>9011335097</v>
      </c>
      <c r="L407" s="11">
        <f>Table135[[#This Row],[Регистрийн дугаар]]</f>
        <v>5568501</v>
      </c>
    </row>
    <row r="408" spans="1:12" ht="42.75" x14ac:dyDescent="0.2">
      <c r="A408" s="25">
        <v>407</v>
      </c>
      <c r="B408" s="108">
        <v>5540798</v>
      </c>
      <c r="C408" s="109" t="s">
        <v>1236</v>
      </c>
      <c r="D408" s="97" t="s">
        <v>191</v>
      </c>
      <c r="E408" s="10" t="s">
        <v>1242</v>
      </c>
      <c r="F408" s="10" t="s">
        <v>1243</v>
      </c>
      <c r="G408" s="98" t="s">
        <v>1244</v>
      </c>
      <c r="I408" s="99" t="str">
        <f>Table135[[#This Row],[Эрх олгосон огноо]]</f>
        <v>2022.02.15</v>
      </c>
      <c r="J408" s="25" t="s">
        <v>1248</v>
      </c>
      <c r="K408" s="110">
        <v>9019059091</v>
      </c>
      <c r="L408" s="11">
        <f>Table135[[#This Row],[Регистрийн дугаар]]</f>
        <v>5540798</v>
      </c>
    </row>
    <row r="409" spans="1:12" ht="99.75" x14ac:dyDescent="0.2">
      <c r="A409" s="25">
        <v>408</v>
      </c>
      <c r="C409" s="94" t="s">
        <v>1258</v>
      </c>
      <c r="D409" s="97" t="s">
        <v>1259</v>
      </c>
      <c r="E409" s="10" t="s">
        <v>1260</v>
      </c>
      <c r="F409" s="104" t="s">
        <v>1261</v>
      </c>
      <c r="G409" s="98" t="s">
        <v>1262</v>
      </c>
      <c r="I409" s="99" t="s">
        <v>1260</v>
      </c>
      <c r="J409" s="25" t="s">
        <v>1263</v>
      </c>
      <c r="L409" s="11"/>
    </row>
    <row r="410" spans="1:12" hidden="1" x14ac:dyDescent="0.2">
      <c r="A410" s="25">
        <v>409</v>
      </c>
      <c r="C410" s="94"/>
      <c r="D410" s="97"/>
      <c r="E410" s="10"/>
      <c r="F410" s="104"/>
      <c r="I410" s="99"/>
      <c r="L410" s="11"/>
    </row>
    <row r="411" spans="1:12" hidden="1" x14ac:dyDescent="0.2">
      <c r="A411" s="25">
        <v>410</v>
      </c>
      <c r="C411" s="94"/>
      <c r="D411" s="97"/>
      <c r="E411" s="10"/>
      <c r="F411" s="104"/>
      <c r="I411" s="99"/>
      <c r="L411" s="11"/>
    </row>
    <row r="412" spans="1:12" hidden="1" x14ac:dyDescent="0.2">
      <c r="A412" s="25">
        <v>411</v>
      </c>
      <c r="C412" s="94"/>
      <c r="D412" s="97"/>
      <c r="E412" s="10"/>
      <c r="F412" s="104"/>
      <c r="I412" s="99"/>
      <c r="L412" s="11"/>
    </row>
    <row r="413" spans="1:12" hidden="1" x14ac:dyDescent="0.2">
      <c r="A413" s="25">
        <v>412</v>
      </c>
      <c r="C413" s="94"/>
      <c r="D413" s="97"/>
      <c r="E413" s="10"/>
      <c r="F413" s="104"/>
      <c r="I413" s="99"/>
      <c r="L413" s="11"/>
    </row>
    <row r="414" spans="1:12" hidden="1" x14ac:dyDescent="0.2">
      <c r="A414" s="25">
        <v>413</v>
      </c>
      <c r="C414" s="94"/>
      <c r="D414" s="97"/>
      <c r="E414" s="10"/>
      <c r="F414" s="104"/>
      <c r="I414" s="99"/>
      <c r="L414" s="11"/>
    </row>
    <row r="415" spans="1:12" hidden="1" x14ac:dyDescent="0.2">
      <c r="A415" s="25">
        <v>414</v>
      </c>
      <c r="C415" s="94"/>
      <c r="D415" s="97"/>
      <c r="E415" s="10"/>
      <c r="F415" s="104"/>
      <c r="I415" s="99"/>
      <c r="L415" s="11"/>
    </row>
    <row r="416" spans="1:12" hidden="1" x14ac:dyDescent="0.2">
      <c r="A416" s="25">
        <v>415</v>
      </c>
      <c r="C416" s="94"/>
      <c r="D416" s="97"/>
      <c r="E416" s="10"/>
      <c r="F416" s="104"/>
      <c r="I416" s="99"/>
      <c r="L416" s="11"/>
    </row>
    <row r="417" spans="1:12" hidden="1" x14ac:dyDescent="0.2">
      <c r="A417" s="25">
        <v>416</v>
      </c>
      <c r="C417" s="94"/>
      <c r="D417" s="97"/>
      <c r="E417" s="10"/>
      <c r="F417" s="104"/>
      <c r="I417" s="99"/>
      <c r="L417" s="11"/>
    </row>
    <row r="418" spans="1:12" hidden="1" x14ac:dyDescent="0.2">
      <c r="A418" s="25">
        <v>417</v>
      </c>
      <c r="C418" s="94"/>
      <c r="D418" s="97"/>
      <c r="E418" s="10"/>
      <c r="F418" s="104"/>
      <c r="I418" s="99"/>
      <c r="L418" s="11"/>
    </row>
    <row r="419" spans="1:12" hidden="1" x14ac:dyDescent="0.2">
      <c r="A419" s="25">
        <v>418</v>
      </c>
      <c r="C419" s="94"/>
      <c r="D419" s="97"/>
      <c r="E419" s="10"/>
      <c r="F419" s="104"/>
      <c r="I419" s="99"/>
      <c r="L419" s="11"/>
    </row>
    <row r="420" spans="1:12" hidden="1" x14ac:dyDescent="0.2">
      <c r="A420" s="25">
        <v>419</v>
      </c>
      <c r="C420" s="94"/>
      <c r="D420" s="97"/>
      <c r="E420" s="10"/>
      <c r="F420" s="104"/>
      <c r="I420" s="99"/>
      <c r="L420" s="11"/>
    </row>
    <row r="421" spans="1:12" hidden="1" x14ac:dyDescent="0.2">
      <c r="A421" s="25">
        <v>420</v>
      </c>
      <c r="C421" s="94"/>
      <c r="D421" s="97"/>
      <c r="E421" s="10"/>
      <c r="F421" s="104"/>
      <c r="I421" s="99"/>
      <c r="L421" s="11"/>
    </row>
    <row r="422" spans="1:12" hidden="1" x14ac:dyDescent="0.2">
      <c r="A422" s="25">
        <v>421</v>
      </c>
      <c r="C422" s="94"/>
      <c r="D422" s="97"/>
      <c r="E422" s="10"/>
      <c r="F422" s="104"/>
      <c r="I422" s="99"/>
      <c r="L422" s="11"/>
    </row>
    <row r="423" spans="1:12" hidden="1" x14ac:dyDescent="0.2">
      <c r="A423" s="25">
        <v>422</v>
      </c>
      <c r="C423" s="94"/>
      <c r="D423" s="97"/>
      <c r="E423" s="10"/>
      <c r="F423" s="104"/>
      <c r="I423" s="99"/>
      <c r="L423" s="11"/>
    </row>
    <row r="424" spans="1:12" hidden="1" x14ac:dyDescent="0.2">
      <c r="A424" s="25">
        <v>423</v>
      </c>
      <c r="C424" s="94"/>
      <c r="D424" s="97"/>
      <c r="E424" s="10"/>
      <c r="F424" s="104"/>
      <c r="I424" s="99"/>
      <c r="L424" s="11"/>
    </row>
    <row r="425" spans="1:12" hidden="1" x14ac:dyDescent="0.2">
      <c r="A425" s="25">
        <v>424</v>
      </c>
      <c r="C425" s="94"/>
      <c r="D425" s="97"/>
      <c r="E425" s="10"/>
      <c r="F425" s="104"/>
      <c r="I425" s="99"/>
      <c r="L425" s="11"/>
    </row>
    <row r="426" spans="1:12" hidden="1" x14ac:dyDescent="0.2">
      <c r="A426" s="25">
        <v>425</v>
      </c>
      <c r="C426" s="94"/>
      <c r="D426" s="97"/>
      <c r="E426" s="10"/>
      <c r="F426" s="104"/>
      <c r="I426" s="99"/>
      <c r="L426" s="11"/>
    </row>
    <row r="427" spans="1:12" hidden="1" x14ac:dyDescent="0.2">
      <c r="A427" s="25">
        <v>426</v>
      </c>
      <c r="C427" s="94"/>
      <c r="D427" s="97"/>
      <c r="E427" s="10"/>
      <c r="F427" s="104"/>
      <c r="I427" s="99"/>
      <c r="L427" s="11"/>
    </row>
    <row r="428" spans="1:12" hidden="1" x14ac:dyDescent="0.2">
      <c r="A428" s="25">
        <v>427</v>
      </c>
      <c r="C428" s="94"/>
      <c r="D428" s="97"/>
      <c r="E428" s="10"/>
      <c r="F428" s="104"/>
      <c r="I428" s="99"/>
      <c r="L428" s="11"/>
    </row>
    <row r="429" spans="1:12" hidden="1" x14ac:dyDescent="0.2">
      <c r="A429" s="25">
        <v>428</v>
      </c>
      <c r="C429" s="94"/>
      <c r="D429" s="97"/>
      <c r="E429" s="10"/>
      <c r="F429" s="104"/>
      <c r="I429" s="99"/>
      <c r="L429" s="11"/>
    </row>
    <row r="430" spans="1:12" ht="28.5" x14ac:dyDescent="0.2">
      <c r="A430" s="25">
        <v>429</v>
      </c>
      <c r="B430" s="111"/>
      <c r="C430" s="112" t="s">
        <v>1264</v>
      </c>
      <c r="D430" s="113" t="s">
        <v>1265</v>
      </c>
      <c r="E430" s="114" t="s">
        <v>1316</v>
      </c>
      <c r="F430" s="115" t="s">
        <v>1317</v>
      </c>
      <c r="G430" s="116"/>
      <c r="H430" s="111"/>
      <c r="I430" s="117" t="str">
        <f>Table135[[#This Row],[Эрх олгосон огноо]]</f>
        <v>2022.03.18</v>
      </c>
      <c r="J430" s="111"/>
      <c r="K430" s="114"/>
      <c r="L430" s="111">
        <f>Table135[[#This Row],[Регистрийн дугаар]]</f>
        <v>0</v>
      </c>
    </row>
    <row r="431" spans="1:12" ht="57" x14ac:dyDescent="0.2">
      <c r="A431" s="25">
        <v>430</v>
      </c>
      <c r="B431" s="111"/>
      <c r="C431" s="112" t="s">
        <v>1266</v>
      </c>
      <c r="D431" s="113" t="s">
        <v>1267</v>
      </c>
      <c r="E431" s="114" t="s">
        <v>1316</v>
      </c>
      <c r="F431" s="115" t="s">
        <v>1317</v>
      </c>
      <c r="G431" s="116"/>
      <c r="H431" s="111"/>
      <c r="I431" s="117" t="str">
        <f>Table135[[#This Row],[Эрх олгосон огноо]]</f>
        <v>2022.03.18</v>
      </c>
      <c r="J431" s="111"/>
      <c r="K431" s="114"/>
      <c r="L431" s="111">
        <f>Table135[[#This Row],[Регистрийн дугаар]]</f>
        <v>0</v>
      </c>
    </row>
    <row r="432" spans="1:12" ht="99.75" x14ac:dyDescent="0.2">
      <c r="A432" s="25">
        <v>431</v>
      </c>
      <c r="B432" s="111"/>
      <c r="C432" s="112" t="s">
        <v>1268</v>
      </c>
      <c r="D432" s="97" t="s">
        <v>1280</v>
      </c>
      <c r="E432" s="114" t="s">
        <v>1316</v>
      </c>
      <c r="F432" s="115" t="s">
        <v>1317</v>
      </c>
      <c r="G432" s="116"/>
      <c r="H432" s="111"/>
      <c r="I432" s="117" t="str">
        <f>Table135[[#This Row],[Эрх олгосон огноо]]</f>
        <v>2022.03.18</v>
      </c>
      <c r="J432" s="111"/>
      <c r="K432" s="114"/>
      <c r="L432" s="111">
        <f>Table135[[#This Row],[Регистрийн дугаар]]</f>
        <v>0</v>
      </c>
    </row>
    <row r="433" spans="1:12" ht="57" x14ac:dyDescent="0.2">
      <c r="A433" s="25">
        <v>432</v>
      </c>
      <c r="B433" s="111"/>
      <c r="C433" s="112" t="s">
        <v>1269</v>
      </c>
      <c r="D433" s="113" t="s">
        <v>1267</v>
      </c>
      <c r="E433" s="114" t="s">
        <v>1316</v>
      </c>
      <c r="F433" s="115" t="s">
        <v>1317</v>
      </c>
      <c r="G433" s="116"/>
      <c r="H433" s="111"/>
      <c r="I433" s="117" t="str">
        <f>Table135[[#This Row],[Эрх олгосон огноо]]</f>
        <v>2022.03.18</v>
      </c>
      <c r="J433" s="111"/>
      <c r="K433" s="114"/>
      <c r="L433" s="111">
        <f>Table135[[#This Row],[Регистрийн дугаар]]</f>
        <v>0</v>
      </c>
    </row>
    <row r="434" spans="1:12" ht="99.75" x14ac:dyDescent="0.2">
      <c r="A434" s="25">
        <v>433</v>
      </c>
      <c r="B434" s="111"/>
      <c r="C434" s="112" t="s">
        <v>1270</v>
      </c>
      <c r="D434" s="113" t="s">
        <v>1280</v>
      </c>
      <c r="E434" s="114" t="s">
        <v>1316</v>
      </c>
      <c r="F434" s="115" t="s">
        <v>1317</v>
      </c>
      <c r="G434" s="116"/>
      <c r="H434" s="111"/>
      <c r="I434" s="117" t="str">
        <f>Table135[[#This Row],[Эрх олгосон огноо]]</f>
        <v>2022.03.18</v>
      </c>
      <c r="J434" s="111"/>
      <c r="K434" s="114"/>
      <c r="L434" s="111">
        <f>Table135[[#This Row],[Регистрийн дугаар]]</f>
        <v>0</v>
      </c>
    </row>
    <row r="435" spans="1:12" ht="28.5" x14ac:dyDescent="0.2">
      <c r="A435" s="25">
        <v>434</v>
      </c>
      <c r="B435" s="111">
        <v>5493978</v>
      </c>
      <c r="C435" s="112" t="s">
        <v>1271</v>
      </c>
      <c r="D435" s="113" t="s">
        <v>191</v>
      </c>
      <c r="E435" s="114" t="s">
        <v>1320</v>
      </c>
      <c r="F435" s="115" t="s">
        <v>1321</v>
      </c>
      <c r="G435" s="116" t="s">
        <v>1322</v>
      </c>
      <c r="H435" s="111"/>
      <c r="I435" s="117" t="str">
        <f>Table135[[#This Row],[Эрх олгосон огноо]]</f>
        <v>2022.03.17</v>
      </c>
      <c r="J435" s="111"/>
      <c r="K435" s="114"/>
      <c r="L435" s="111">
        <f>Table135[[#This Row],[Регистрийн дугаар]]</f>
        <v>5493978</v>
      </c>
    </row>
    <row r="436" spans="1:12" ht="85.5" x14ac:dyDescent="0.2">
      <c r="A436" s="25">
        <v>435</v>
      </c>
      <c r="B436" s="111"/>
      <c r="C436" s="112" t="s">
        <v>1272</v>
      </c>
      <c r="D436" s="97" t="s">
        <v>1309</v>
      </c>
      <c r="E436" s="114" t="s">
        <v>1316</v>
      </c>
      <c r="F436" s="115" t="s">
        <v>1317</v>
      </c>
      <c r="G436" s="116"/>
      <c r="H436" s="111"/>
      <c r="I436" s="117" t="str">
        <f>Table135[[#This Row],[Эрх олгосон огноо]]</f>
        <v>2022.03.18</v>
      </c>
      <c r="J436" s="111"/>
      <c r="K436" s="114"/>
      <c r="L436" s="111">
        <f>Table135[[#This Row],[Регистрийн дугаар]]</f>
        <v>0</v>
      </c>
    </row>
    <row r="437" spans="1:12" ht="142.5" x14ac:dyDescent="0.2">
      <c r="A437" s="25">
        <v>436</v>
      </c>
      <c r="B437" s="111">
        <v>5464013</v>
      </c>
      <c r="C437" s="112" t="s">
        <v>1273</v>
      </c>
      <c r="D437" s="113" t="s">
        <v>25</v>
      </c>
      <c r="E437" s="114" t="s">
        <v>1316</v>
      </c>
      <c r="F437" s="115" t="s">
        <v>1317</v>
      </c>
      <c r="G437" s="116" t="s">
        <v>1323</v>
      </c>
      <c r="H437" s="111"/>
      <c r="I437" s="117" t="str">
        <f>Table135[[#This Row],[Эрх олгосон огноо]]</f>
        <v>2022.03.18</v>
      </c>
      <c r="J437" s="111"/>
      <c r="K437" s="114"/>
      <c r="L437" s="111">
        <f>Table135[[#This Row],[Регистрийн дугаар]]</f>
        <v>5464013</v>
      </c>
    </row>
    <row r="438" spans="1:12" ht="171" x14ac:dyDescent="0.2">
      <c r="A438" s="25">
        <v>437</v>
      </c>
      <c r="B438" s="111"/>
      <c r="C438" s="112" t="s">
        <v>1275</v>
      </c>
      <c r="D438" s="113" t="s">
        <v>1274</v>
      </c>
      <c r="E438" s="114" t="s">
        <v>1316</v>
      </c>
      <c r="F438" s="115" t="s">
        <v>1317</v>
      </c>
      <c r="G438" s="116"/>
      <c r="H438" s="111"/>
      <c r="I438" s="117" t="str">
        <f>Table135[[#This Row],[Эрх олгосон огноо]]</f>
        <v>2022.03.18</v>
      </c>
      <c r="J438" s="111"/>
      <c r="K438" s="114"/>
      <c r="L438" s="111">
        <f>Table135[[#This Row],[Регистрийн дугаар]]</f>
        <v>0</v>
      </c>
    </row>
    <row r="439" spans="1:12" ht="128.25" x14ac:dyDescent="0.2">
      <c r="A439" s="25">
        <v>438</v>
      </c>
      <c r="B439" s="111"/>
      <c r="C439" s="112" t="s">
        <v>1276</v>
      </c>
      <c r="D439" s="113" t="s">
        <v>1277</v>
      </c>
      <c r="E439" s="114" t="s">
        <v>1316</v>
      </c>
      <c r="F439" s="115" t="s">
        <v>1317</v>
      </c>
      <c r="G439" s="116"/>
      <c r="H439" s="111"/>
      <c r="I439" s="117" t="str">
        <f>Table135[[#This Row],[Эрх олгосон огноо]]</f>
        <v>2022.03.18</v>
      </c>
      <c r="J439" s="111"/>
      <c r="K439" s="114"/>
      <c r="L439" s="111">
        <f>Table135[[#This Row],[Регистрийн дугаар]]</f>
        <v>0</v>
      </c>
    </row>
    <row r="440" spans="1:12" ht="228" x14ac:dyDescent="0.2">
      <c r="A440" s="25">
        <v>439</v>
      </c>
      <c r="B440" s="111"/>
      <c r="C440" s="112" t="s">
        <v>1278</v>
      </c>
      <c r="D440" s="113" t="s">
        <v>1288</v>
      </c>
      <c r="E440" s="114" t="s">
        <v>1316</v>
      </c>
      <c r="F440" s="115" t="s">
        <v>1339</v>
      </c>
      <c r="G440" s="116"/>
      <c r="H440" s="111"/>
      <c r="I440" s="117" t="str">
        <f>Table135[[#This Row],[Эрх олгосон огноо]]</f>
        <v>2022.03.18</v>
      </c>
      <c r="J440" s="111"/>
      <c r="K440" s="114"/>
      <c r="L440" s="111">
        <f>Table135[[#This Row],[Регистрийн дугаар]]</f>
        <v>0</v>
      </c>
    </row>
    <row r="441" spans="1:12" ht="128.25" x14ac:dyDescent="0.2">
      <c r="A441" s="25">
        <v>440</v>
      </c>
      <c r="B441" s="111">
        <v>4248961</v>
      </c>
      <c r="C441" s="112" t="s">
        <v>1279</v>
      </c>
      <c r="D441" s="113" t="s">
        <v>1281</v>
      </c>
      <c r="E441" s="114" t="s">
        <v>1316</v>
      </c>
      <c r="F441" s="115" t="s">
        <v>1317</v>
      </c>
      <c r="G441" s="116" t="s">
        <v>1325</v>
      </c>
      <c r="H441" s="111"/>
      <c r="I441" s="117" t="str">
        <f>Table135[[#This Row],[Эрх олгосон огноо]]</f>
        <v>2022.03.18</v>
      </c>
      <c r="J441" s="111"/>
      <c r="K441" s="114"/>
      <c r="L441" s="111">
        <f>Table135[[#This Row],[Регистрийн дугаар]]</f>
        <v>4248961</v>
      </c>
    </row>
    <row r="442" spans="1:12" ht="128.25" x14ac:dyDescent="0.2">
      <c r="A442" s="25">
        <v>441</v>
      </c>
      <c r="B442" s="111">
        <v>2591987</v>
      </c>
      <c r="C442" s="112" t="s">
        <v>1282</v>
      </c>
      <c r="D442" s="113" t="s">
        <v>1281</v>
      </c>
      <c r="E442" s="114" t="s">
        <v>1316</v>
      </c>
      <c r="F442" s="115" t="s">
        <v>1317</v>
      </c>
      <c r="G442" s="116" t="s">
        <v>1324</v>
      </c>
      <c r="H442" s="111"/>
      <c r="I442" s="117" t="str">
        <f>Table135[[#This Row],[Эрх олгосон огноо]]</f>
        <v>2022.03.18</v>
      </c>
      <c r="J442" s="111"/>
      <c r="K442" s="114"/>
      <c r="L442" s="111">
        <f>Table135[[#This Row],[Регистрийн дугаар]]</f>
        <v>2591987</v>
      </c>
    </row>
    <row r="443" spans="1:12" ht="128.25" x14ac:dyDescent="0.2">
      <c r="A443" s="25">
        <v>442</v>
      </c>
      <c r="B443" s="111">
        <v>5564077</v>
      </c>
      <c r="C443" s="112" t="s">
        <v>1283</v>
      </c>
      <c r="D443" s="113" t="s">
        <v>1281</v>
      </c>
      <c r="E443" s="114" t="s">
        <v>1320</v>
      </c>
      <c r="F443" s="115" t="s">
        <v>1321</v>
      </c>
      <c r="G443" s="116"/>
      <c r="H443" s="111"/>
      <c r="I443" s="117" t="str">
        <f>Table135[[#This Row],[Эрх олгосон огноо]]</f>
        <v>2022.03.17</v>
      </c>
      <c r="J443" s="111"/>
      <c r="K443" s="114"/>
      <c r="L443" s="111">
        <f>Table135[[#This Row],[Регистрийн дугаар]]</f>
        <v>5564077</v>
      </c>
    </row>
    <row r="444" spans="1:12" ht="228" x14ac:dyDescent="0.2">
      <c r="A444" s="25">
        <v>443</v>
      </c>
      <c r="B444" s="111"/>
      <c r="C444" s="112" t="s">
        <v>1284</v>
      </c>
      <c r="D444" s="113" t="s">
        <v>1288</v>
      </c>
      <c r="E444" s="114" t="s">
        <v>1320</v>
      </c>
      <c r="F444" s="115" t="s">
        <v>1338</v>
      </c>
      <c r="G444" s="116"/>
      <c r="H444" s="111"/>
      <c r="I444" s="117" t="str">
        <f>Table135[[#This Row],[Эрх олгосон огноо]]</f>
        <v>2022.03.17</v>
      </c>
      <c r="J444" s="111"/>
      <c r="K444" s="114"/>
      <c r="L444" s="111">
        <f>Table135[[#This Row],[Регистрийн дугаар]]</f>
        <v>0</v>
      </c>
    </row>
    <row r="445" spans="1:12" ht="228" x14ac:dyDescent="0.2">
      <c r="A445" s="25">
        <v>444</v>
      </c>
      <c r="B445" s="111"/>
      <c r="C445" s="112" t="s">
        <v>1275</v>
      </c>
      <c r="D445" s="113" t="s">
        <v>1288</v>
      </c>
      <c r="E445" s="114" t="s">
        <v>1320</v>
      </c>
      <c r="F445" s="115" t="s">
        <v>1338</v>
      </c>
      <c r="G445" s="116"/>
      <c r="H445" s="111"/>
      <c r="I445" s="117" t="str">
        <f>Table135[[#This Row],[Эрх олгосон огноо]]</f>
        <v>2022.03.17</v>
      </c>
      <c r="J445" s="111"/>
      <c r="K445" s="114"/>
      <c r="L445" s="111">
        <f>Table135[[#This Row],[Регистрийн дугаар]]</f>
        <v>0</v>
      </c>
    </row>
    <row r="446" spans="1:12" ht="57" x14ac:dyDescent="0.2">
      <c r="A446" s="25">
        <v>445</v>
      </c>
      <c r="B446" s="111"/>
      <c r="C446" s="112" t="s">
        <v>1285</v>
      </c>
      <c r="D446" s="113" t="s">
        <v>1310</v>
      </c>
      <c r="E446" s="114" t="s">
        <v>1320</v>
      </c>
      <c r="F446" s="115" t="s">
        <v>1321</v>
      </c>
      <c r="G446" s="116"/>
      <c r="H446" s="111"/>
      <c r="I446" s="117" t="str">
        <f>Table135[[#This Row],[Эрх олгосон огноо]]</f>
        <v>2022.03.17</v>
      </c>
      <c r="J446" s="111"/>
      <c r="K446" s="114"/>
      <c r="L446" s="111">
        <f>Table135[[#This Row],[Регистрийн дугаар]]</f>
        <v>0</v>
      </c>
    </row>
    <row r="447" spans="1:12" ht="128.25" x14ac:dyDescent="0.2">
      <c r="A447" s="25">
        <v>446</v>
      </c>
      <c r="B447" s="111"/>
      <c r="C447" s="112" t="s">
        <v>1286</v>
      </c>
      <c r="D447" s="113" t="s">
        <v>1289</v>
      </c>
      <c r="E447" s="114" t="s">
        <v>1320</v>
      </c>
      <c r="F447" s="115" t="s">
        <v>1321</v>
      </c>
      <c r="G447" s="116"/>
      <c r="H447" s="111"/>
      <c r="I447" s="117" t="str">
        <f>Table135[[#This Row],[Эрх олгосон огноо]]</f>
        <v>2022.03.17</v>
      </c>
      <c r="J447" s="111"/>
      <c r="K447" s="114"/>
      <c r="L447" s="111">
        <f>Table135[[#This Row],[Регистрийн дугаар]]</f>
        <v>0</v>
      </c>
    </row>
    <row r="448" spans="1:12" ht="42.75" x14ac:dyDescent="0.2">
      <c r="A448" s="25">
        <v>447</v>
      </c>
      <c r="B448" s="111"/>
      <c r="C448" s="112" t="s">
        <v>1290</v>
      </c>
      <c r="D448" s="113" t="s">
        <v>1291</v>
      </c>
      <c r="E448" s="114" t="s">
        <v>1320</v>
      </c>
      <c r="F448" s="115" t="s">
        <v>1338</v>
      </c>
      <c r="G448" s="116"/>
      <c r="H448" s="111"/>
      <c r="I448" s="117" t="str">
        <f>Table135[[#This Row],[Эрх олгосон огноо]]</f>
        <v>2022.03.17</v>
      </c>
      <c r="J448" s="111"/>
      <c r="K448" s="114"/>
      <c r="L448" s="111">
        <f>Table135[[#This Row],[Регистрийн дугаар]]</f>
        <v>0</v>
      </c>
    </row>
    <row r="449" spans="1:12" ht="28.5" x14ac:dyDescent="0.2">
      <c r="A449" s="25">
        <v>448</v>
      </c>
      <c r="B449" s="111">
        <v>5016029</v>
      </c>
      <c r="C449" s="112" t="s">
        <v>1292</v>
      </c>
      <c r="D449" s="113" t="s">
        <v>191</v>
      </c>
      <c r="E449" s="114" t="s">
        <v>1316</v>
      </c>
      <c r="F449" s="115" t="s">
        <v>1317</v>
      </c>
      <c r="G449" s="116" t="s">
        <v>1319</v>
      </c>
      <c r="H449" s="111"/>
      <c r="I449" s="117" t="str">
        <f>Table135[[#This Row],[Эрх олгосон огноо]]</f>
        <v>2022.03.18</v>
      </c>
      <c r="J449" s="111"/>
      <c r="K449" s="114"/>
      <c r="L449" s="111">
        <f>Table135[[#This Row],[Регистрийн дугаар]]</f>
        <v>5016029</v>
      </c>
    </row>
    <row r="450" spans="1:12" ht="28.5" x14ac:dyDescent="0.2">
      <c r="A450" s="25">
        <v>449</v>
      </c>
      <c r="B450" s="111">
        <v>5464013</v>
      </c>
      <c r="C450" s="112" t="s">
        <v>1273</v>
      </c>
      <c r="D450" s="113" t="s">
        <v>191</v>
      </c>
      <c r="E450" s="114" t="s">
        <v>1316</v>
      </c>
      <c r="F450" s="115" t="s">
        <v>1317</v>
      </c>
      <c r="G450" s="116" t="s">
        <v>1318</v>
      </c>
      <c r="H450" s="111"/>
      <c r="I450" s="117" t="str">
        <f>Table135[[#This Row],[Эрх олгосон огноо]]</f>
        <v>2022.03.18</v>
      </c>
      <c r="J450" s="111"/>
      <c r="K450" s="114"/>
      <c r="L450" s="111">
        <f>Table135[[#This Row],[Регистрийн дугаар]]</f>
        <v>5464013</v>
      </c>
    </row>
    <row r="451" spans="1:12" ht="28.5" x14ac:dyDescent="0.2">
      <c r="A451" s="25">
        <v>450</v>
      </c>
      <c r="B451" s="111">
        <v>5786622</v>
      </c>
      <c r="C451" s="112" t="s">
        <v>1295</v>
      </c>
      <c r="D451" s="113" t="s">
        <v>1296</v>
      </c>
      <c r="E451" s="114" t="s">
        <v>1314</v>
      </c>
      <c r="F451" s="115" t="s">
        <v>1331</v>
      </c>
      <c r="G451" s="116" t="s">
        <v>1332</v>
      </c>
      <c r="H451" s="111"/>
      <c r="I451" s="117" t="str">
        <f>Table135[[#This Row],[Эрх олгосон огноо]]</f>
        <v>2022.04.01</v>
      </c>
      <c r="J451" s="111"/>
      <c r="K451" s="114"/>
      <c r="L451" s="111">
        <f>Table135[[#This Row],[Регистрийн дугаар]]</f>
        <v>5786622</v>
      </c>
    </row>
    <row r="452" spans="1:12" ht="156.75" x14ac:dyDescent="0.2">
      <c r="A452" s="25">
        <v>451</v>
      </c>
      <c r="B452" s="111">
        <v>5693306</v>
      </c>
      <c r="C452" s="112" t="s">
        <v>1297</v>
      </c>
      <c r="D452" s="113" t="s">
        <v>1298</v>
      </c>
      <c r="E452" s="114" t="s">
        <v>1314</v>
      </c>
      <c r="F452" s="115" t="s">
        <v>1331</v>
      </c>
      <c r="G452" s="116" t="s">
        <v>1335</v>
      </c>
      <c r="H452" s="111"/>
      <c r="I452" s="117" t="str">
        <f>Table135[[#This Row],[Эрх олгосон огноо]]</f>
        <v>2022.04.01</v>
      </c>
      <c r="J452" s="111"/>
      <c r="K452" s="114"/>
      <c r="L452" s="111">
        <f>Table135[[#This Row],[Регистрийн дугаар]]</f>
        <v>5693306</v>
      </c>
    </row>
    <row r="453" spans="1:12" ht="228" x14ac:dyDescent="0.2">
      <c r="A453" s="25">
        <v>452</v>
      </c>
      <c r="B453" s="111">
        <v>2094037</v>
      </c>
      <c r="C453" s="112" t="s">
        <v>1299</v>
      </c>
      <c r="D453" s="113" t="s">
        <v>1287</v>
      </c>
      <c r="E453" s="114" t="s">
        <v>1314</v>
      </c>
      <c r="F453" s="115" t="s">
        <v>1315</v>
      </c>
      <c r="G453" s="116" t="s">
        <v>1336</v>
      </c>
      <c r="H453" s="111"/>
      <c r="I453" s="117" t="str">
        <f>Table135[[#This Row],[Эрх олгосон огноо]]</f>
        <v>2022.04.01</v>
      </c>
      <c r="J453" s="111"/>
      <c r="K453" s="114"/>
      <c r="L453" s="111">
        <f>Table135[[#This Row],[Регистрийн дугаар]]</f>
        <v>2094037</v>
      </c>
    </row>
    <row r="454" spans="1:12" ht="99.75" x14ac:dyDescent="0.2">
      <c r="A454" s="25">
        <v>453</v>
      </c>
      <c r="B454" s="111">
        <v>5621089</v>
      </c>
      <c r="C454" s="112" t="s">
        <v>1300</v>
      </c>
      <c r="D454" s="113" t="s">
        <v>1301</v>
      </c>
      <c r="E454" s="114" t="s">
        <v>1314</v>
      </c>
      <c r="F454" s="115" t="s">
        <v>1331</v>
      </c>
      <c r="G454" s="116" t="s">
        <v>1337</v>
      </c>
      <c r="H454" s="111"/>
      <c r="I454" s="117" t="str">
        <f>Table135[[#This Row],[Эрх олгосон огноо]]</f>
        <v>2022.04.01</v>
      </c>
      <c r="J454" s="111"/>
      <c r="K454" s="114"/>
      <c r="L454" s="111">
        <f>Table135[[#This Row],[Регистрийн дугаар]]</f>
        <v>5621089</v>
      </c>
    </row>
    <row r="455" spans="1:12" ht="156.75" x14ac:dyDescent="0.2">
      <c r="A455" s="25">
        <v>454</v>
      </c>
      <c r="B455" s="111">
        <v>2628481</v>
      </c>
      <c r="C455" s="112" t="s">
        <v>1302</v>
      </c>
      <c r="D455" s="113" t="s">
        <v>1303</v>
      </c>
      <c r="E455" s="114" t="s">
        <v>1314</v>
      </c>
      <c r="F455" s="115" t="s">
        <v>1315</v>
      </c>
      <c r="G455" s="116" t="s">
        <v>1326</v>
      </c>
      <c r="H455" s="111"/>
      <c r="I455" s="117" t="str">
        <f>Table135[[#This Row],[Эрх олгосон огноо]]</f>
        <v>2022.04.01</v>
      </c>
      <c r="J455" s="111"/>
      <c r="K455" s="114"/>
      <c r="L455" s="111">
        <f>Table135[[#This Row],[Регистрийн дугаар]]</f>
        <v>2628481</v>
      </c>
    </row>
    <row r="456" spans="1:12" ht="28.5" x14ac:dyDescent="0.2">
      <c r="A456" s="25">
        <v>455</v>
      </c>
      <c r="B456" s="111">
        <v>2588757</v>
      </c>
      <c r="C456" s="112" t="s">
        <v>1304</v>
      </c>
      <c r="D456" s="113" t="s">
        <v>1296</v>
      </c>
      <c r="E456" s="114" t="s">
        <v>1314</v>
      </c>
      <c r="F456" s="115" t="s">
        <v>1315</v>
      </c>
      <c r="G456" s="116" t="s">
        <v>1328</v>
      </c>
      <c r="H456" s="111"/>
      <c r="I456" s="117" t="str">
        <f>Table135[[#This Row],[Эрх олгосон огноо]]</f>
        <v>2022.04.01</v>
      </c>
      <c r="J456" s="111"/>
      <c r="K456" s="114"/>
      <c r="L456" s="111">
        <f>Table135[[#This Row],[Регистрийн дугаар]]</f>
        <v>2588757</v>
      </c>
    </row>
    <row r="457" spans="1:12" ht="156.75" x14ac:dyDescent="0.2">
      <c r="A457" s="25">
        <v>456</v>
      </c>
      <c r="B457" s="111">
        <v>2680661</v>
      </c>
      <c r="C457" s="112" t="s">
        <v>1305</v>
      </c>
      <c r="D457" s="113" t="s">
        <v>1303</v>
      </c>
      <c r="E457" s="114" t="s">
        <v>1314</v>
      </c>
      <c r="F457" s="115" t="s">
        <v>1315</v>
      </c>
      <c r="G457" s="116" t="s">
        <v>1327</v>
      </c>
      <c r="H457" s="111"/>
      <c r="I457" s="117" t="str">
        <f>Table135[[#This Row],[Эрх олгосон огноо]]</f>
        <v>2022.04.01</v>
      </c>
      <c r="J457" s="111"/>
      <c r="K457" s="114"/>
      <c r="L457" s="111">
        <f>Table135[[#This Row],[Регистрийн дугаар]]</f>
        <v>2680661</v>
      </c>
    </row>
    <row r="458" spans="1:12" ht="156.75" x14ac:dyDescent="0.2">
      <c r="A458" s="25">
        <v>457</v>
      </c>
      <c r="B458" s="111">
        <v>5110629</v>
      </c>
      <c r="C458" s="112" t="s">
        <v>1306</v>
      </c>
      <c r="D458" s="113" t="s">
        <v>1303</v>
      </c>
      <c r="E458" s="114" t="s">
        <v>1314</v>
      </c>
      <c r="F458" s="115" t="s">
        <v>1315</v>
      </c>
      <c r="G458" s="116" t="s">
        <v>1330</v>
      </c>
      <c r="H458" s="111"/>
      <c r="I458" s="117" t="str">
        <f>Table135[[#This Row],[Эрх олгосон огноо]]</f>
        <v>2022.04.01</v>
      </c>
      <c r="J458" s="111"/>
      <c r="K458" s="114"/>
      <c r="L458" s="111">
        <f>Table135[[#This Row],[Регистрийн дугаар]]</f>
        <v>5110629</v>
      </c>
    </row>
    <row r="459" spans="1:12" ht="42.75" x14ac:dyDescent="0.2">
      <c r="A459" s="25">
        <v>458</v>
      </c>
      <c r="B459" s="111">
        <v>3862267</v>
      </c>
      <c r="C459" s="112" t="s">
        <v>1307</v>
      </c>
      <c r="D459" s="113" t="s">
        <v>1308</v>
      </c>
      <c r="E459" s="114" t="s">
        <v>1314</v>
      </c>
      <c r="F459" s="115" t="s">
        <v>1315</v>
      </c>
      <c r="G459" s="116" t="s">
        <v>1334</v>
      </c>
      <c r="H459" s="111"/>
      <c r="I459" s="117" t="str">
        <f>Table135[[#This Row],[Эрх олгосон огноо]]</f>
        <v>2022.04.01</v>
      </c>
      <c r="J459" s="111"/>
      <c r="K459" s="114"/>
      <c r="L459" s="111">
        <f>Table135[[#This Row],[Регистрийн дугаар]]</f>
        <v>3862267</v>
      </c>
    </row>
    <row r="460" spans="1:12" ht="28.5" x14ac:dyDescent="0.2">
      <c r="A460" s="25">
        <v>459</v>
      </c>
      <c r="B460" s="111">
        <v>5914337</v>
      </c>
      <c r="C460" s="112" t="s">
        <v>1272</v>
      </c>
      <c r="D460" s="113" t="s">
        <v>191</v>
      </c>
      <c r="E460" s="114" t="s">
        <v>1314</v>
      </c>
      <c r="F460" s="115" t="s">
        <v>1331</v>
      </c>
      <c r="G460" s="116" t="s">
        <v>1333</v>
      </c>
      <c r="H460" s="111"/>
      <c r="I460" s="117" t="str">
        <f>Table135[[#This Row],[Эрх олгосон огноо]]</f>
        <v>2022.04.01</v>
      </c>
      <c r="J460" s="111"/>
      <c r="K460" s="114"/>
      <c r="L460" s="111">
        <f>Table135[[#This Row],[Регистрийн дугаар]]</f>
        <v>5914337</v>
      </c>
    </row>
    <row r="461" spans="1:12" ht="71.25" x14ac:dyDescent="0.2">
      <c r="A461" s="25">
        <v>460</v>
      </c>
      <c r="B461" s="111">
        <v>2089491</v>
      </c>
      <c r="C461" s="112" t="s">
        <v>1312</v>
      </c>
      <c r="D461" s="113" t="s">
        <v>1313</v>
      </c>
      <c r="E461" s="114" t="s">
        <v>1314</v>
      </c>
      <c r="F461" s="115" t="s">
        <v>1315</v>
      </c>
      <c r="G461" s="116" t="s">
        <v>1329</v>
      </c>
      <c r="H461" s="111"/>
      <c r="I461" s="117" t="str">
        <f>Table135[[#This Row],[Эрх олгосон огноо]]</f>
        <v>2022.04.01</v>
      </c>
      <c r="J461" s="111"/>
      <c r="K461" s="114"/>
      <c r="L461" s="111">
        <f>Table135[[#This Row],[Регистрийн дугаар]]</f>
        <v>2089491</v>
      </c>
    </row>
    <row r="462" spans="1:12" ht="142.5" x14ac:dyDescent="0.2">
      <c r="A462" s="123">
        <v>461</v>
      </c>
      <c r="B462" s="123">
        <v>5568501</v>
      </c>
      <c r="C462" s="124" t="s">
        <v>1340</v>
      </c>
      <c r="D462" s="125" t="s">
        <v>1341</v>
      </c>
      <c r="E462" s="126" t="s">
        <v>1342</v>
      </c>
      <c r="F462" s="127" t="s">
        <v>1343</v>
      </c>
      <c r="G462" s="128" t="s">
        <v>1358</v>
      </c>
      <c r="H462" s="111"/>
      <c r="I462" s="117" t="str">
        <f>Table135[[#This Row],[Эрх олгосон огноо]]</f>
        <v>2022.04.18</v>
      </c>
      <c r="J462" s="111"/>
      <c r="K462" s="114"/>
      <c r="L462" s="111">
        <f>Table135[[#This Row],[Регистрийн дугаар]]</f>
        <v>5568501</v>
      </c>
    </row>
    <row r="463" spans="1:12" ht="142.5" x14ac:dyDescent="0.2">
      <c r="A463" s="118">
        <v>462</v>
      </c>
      <c r="B463" s="118">
        <v>5169712</v>
      </c>
      <c r="C463" s="119" t="s">
        <v>192</v>
      </c>
      <c r="D463" s="120" t="s">
        <v>1344</v>
      </c>
      <c r="E463" s="121" t="s">
        <v>1342</v>
      </c>
      <c r="F463" s="122" t="s">
        <v>1343</v>
      </c>
      <c r="G463" s="116" t="s">
        <v>1359</v>
      </c>
      <c r="H463" s="111"/>
      <c r="I463" s="117" t="str">
        <f>Table135[[#This Row],[Эрх олгосон огноо]]</f>
        <v>2022.04.18</v>
      </c>
      <c r="J463" s="111"/>
      <c r="K463" s="114"/>
      <c r="L463" s="111">
        <f>Table135[[#This Row],[Регистрийн дугаар]]</f>
        <v>5169712</v>
      </c>
    </row>
    <row r="464" spans="1:12" ht="99.75" x14ac:dyDescent="0.2">
      <c r="A464" s="118">
        <v>463</v>
      </c>
      <c r="B464" s="118">
        <v>5651255</v>
      </c>
      <c r="C464" s="119" t="s">
        <v>151</v>
      </c>
      <c r="D464" s="120" t="s">
        <v>1345</v>
      </c>
      <c r="E464" s="121" t="s">
        <v>1342</v>
      </c>
      <c r="F464" s="122" t="s">
        <v>1343</v>
      </c>
      <c r="G464" s="116" t="s">
        <v>1360</v>
      </c>
      <c r="H464" s="111"/>
      <c r="I464" s="117" t="str">
        <f>Table135[[#This Row],[Эрх олгосон огноо]]</f>
        <v>2022.04.18</v>
      </c>
      <c r="J464" s="111"/>
      <c r="K464" s="114"/>
      <c r="L464" s="111">
        <f>Table135[[#This Row],[Регистрийн дугаар]]</f>
        <v>5651255</v>
      </c>
    </row>
    <row r="465" spans="1:12" ht="156.75" x14ac:dyDescent="0.2">
      <c r="A465" s="118">
        <v>464</v>
      </c>
      <c r="B465" s="118">
        <v>2001098</v>
      </c>
      <c r="C465" s="119" t="s">
        <v>167</v>
      </c>
      <c r="D465" s="120" t="s">
        <v>1346</v>
      </c>
      <c r="E465" s="121" t="s">
        <v>1342</v>
      </c>
      <c r="F465" s="122" t="s">
        <v>1343</v>
      </c>
      <c r="G465" s="116" t="s">
        <v>1361</v>
      </c>
      <c r="H465" s="111"/>
      <c r="I465" s="117" t="str">
        <f>Table135[[#This Row],[Эрх олгосон огноо]]</f>
        <v>2022.04.18</v>
      </c>
      <c r="J465" s="111"/>
      <c r="K465" s="114"/>
      <c r="L465" s="111">
        <f>Table135[[#This Row],[Регистрийн дугаар]]</f>
        <v>2001098</v>
      </c>
    </row>
    <row r="466" spans="1:12" ht="199.5" x14ac:dyDescent="0.2">
      <c r="A466" s="118">
        <v>465</v>
      </c>
      <c r="B466" s="118">
        <v>5320259</v>
      </c>
      <c r="C466" s="119" t="s">
        <v>168</v>
      </c>
      <c r="D466" s="120" t="s">
        <v>1347</v>
      </c>
      <c r="E466" s="121" t="s">
        <v>1342</v>
      </c>
      <c r="F466" s="122" t="s">
        <v>1343</v>
      </c>
      <c r="G466" s="116" t="s">
        <v>1362</v>
      </c>
      <c r="H466" s="111"/>
      <c r="I466" s="117" t="str">
        <f>Table135[[#This Row],[Эрх олгосон огноо]]</f>
        <v>2022.04.18</v>
      </c>
      <c r="J466" s="111"/>
      <c r="K466" s="114"/>
      <c r="L466" s="111">
        <f>Table135[[#This Row],[Регистрийн дугаар]]</f>
        <v>5320259</v>
      </c>
    </row>
    <row r="467" spans="1:12" ht="28.5" x14ac:dyDescent="0.2">
      <c r="A467" s="118">
        <v>466</v>
      </c>
      <c r="B467" s="118">
        <v>2599473</v>
      </c>
      <c r="C467" s="119" t="s">
        <v>130</v>
      </c>
      <c r="D467" s="120" t="s">
        <v>191</v>
      </c>
      <c r="E467" s="121" t="s">
        <v>1342</v>
      </c>
      <c r="F467" s="122" t="s">
        <v>1343</v>
      </c>
      <c r="G467" s="116" t="s">
        <v>1363</v>
      </c>
      <c r="H467" s="111"/>
      <c r="I467" s="117" t="str">
        <f>Table135[[#This Row],[Эрх олгосон огноо]]</f>
        <v>2022.04.18</v>
      </c>
      <c r="J467" s="111"/>
      <c r="K467" s="114"/>
      <c r="L467" s="111">
        <f>Table135[[#This Row],[Регистрийн дугаар]]</f>
        <v>2599473</v>
      </c>
    </row>
    <row r="468" spans="1:12" ht="171" x14ac:dyDescent="0.2">
      <c r="A468" s="118">
        <v>467</v>
      </c>
      <c r="B468" s="118">
        <v>2599473</v>
      </c>
      <c r="C468" s="119" t="s">
        <v>130</v>
      </c>
      <c r="D468" s="120" t="s">
        <v>1348</v>
      </c>
      <c r="E468" s="121" t="s">
        <v>1342</v>
      </c>
      <c r="F468" s="122" t="s">
        <v>1349</v>
      </c>
      <c r="G468" s="116" t="s">
        <v>1364</v>
      </c>
      <c r="H468" s="111"/>
      <c r="I468" s="117" t="str">
        <f>Table135[[#This Row],[Эрх олгосон огноо]]</f>
        <v>2022.04.18</v>
      </c>
      <c r="J468" s="111"/>
      <c r="K468" s="114"/>
      <c r="L468" s="111">
        <f>Table135[[#This Row],[Регистрийн дугаар]]</f>
        <v>2599473</v>
      </c>
    </row>
    <row r="469" spans="1:12" ht="199.5" x14ac:dyDescent="0.2">
      <c r="A469" s="118">
        <v>468</v>
      </c>
      <c r="B469" s="118">
        <v>6284701</v>
      </c>
      <c r="C469" s="119" t="s">
        <v>1124</v>
      </c>
      <c r="D469" s="120" t="s">
        <v>1350</v>
      </c>
      <c r="E469" s="121" t="s">
        <v>1342</v>
      </c>
      <c r="F469" s="122" t="s">
        <v>1343</v>
      </c>
      <c r="G469" s="116" t="s">
        <v>1365</v>
      </c>
      <c r="H469" s="111"/>
      <c r="I469" s="117" t="str">
        <f>Table135[[#This Row],[Эрх олгосон огноо]]</f>
        <v>2022.04.18</v>
      </c>
      <c r="J469" s="111"/>
      <c r="K469" s="114"/>
      <c r="L469" s="111">
        <f>Table135[[#This Row],[Регистрийн дугаар]]</f>
        <v>6284701</v>
      </c>
    </row>
    <row r="470" spans="1:12" ht="28.5" x14ac:dyDescent="0.25">
      <c r="A470" s="118">
        <v>469</v>
      </c>
      <c r="B470" s="118">
        <v>6404316</v>
      </c>
      <c r="C470" s="119" t="s">
        <v>1059</v>
      </c>
      <c r="D470" s="129" t="s">
        <v>1351</v>
      </c>
      <c r="E470" s="121" t="s">
        <v>1071</v>
      </c>
      <c r="F470" s="122" t="s">
        <v>1072</v>
      </c>
      <c r="G470" s="116" t="s">
        <v>1366</v>
      </c>
      <c r="H470" s="111"/>
      <c r="I470" s="117" t="str">
        <f>Table135[[#This Row],[Эрх олгосон огноо]]</f>
        <v>2021.05.11</v>
      </c>
      <c r="J470" s="111"/>
      <c r="K470" s="114"/>
      <c r="L470" s="111">
        <f>Table135[[#This Row],[Регистрийн дугаар]]</f>
        <v>6404316</v>
      </c>
    </row>
    <row r="471" spans="1:12" ht="28.5" x14ac:dyDescent="0.2">
      <c r="A471" s="118">
        <v>470</v>
      </c>
      <c r="B471" s="118">
        <v>6262422</v>
      </c>
      <c r="C471" s="119" t="s">
        <v>369</v>
      </c>
      <c r="D471" s="120" t="s">
        <v>1352</v>
      </c>
      <c r="E471" s="121" t="s">
        <v>368</v>
      </c>
      <c r="F471" s="122" t="s">
        <v>792</v>
      </c>
      <c r="G471" s="116" t="s">
        <v>770</v>
      </c>
      <c r="H471" s="111"/>
      <c r="I471" s="117" t="str">
        <f>Table135[[#This Row],[Эрх олгосон огноо]]</f>
        <v>2020.04.02</v>
      </c>
      <c r="J471" s="111"/>
      <c r="K471" s="114"/>
      <c r="L471" s="111">
        <f>Table135[[#This Row],[Регистрийн дугаар]]</f>
        <v>6262422</v>
      </c>
    </row>
    <row r="472" spans="1:12" ht="28.5" x14ac:dyDescent="0.2">
      <c r="A472" s="118">
        <v>471</v>
      </c>
      <c r="B472" s="118">
        <v>2003864</v>
      </c>
      <c r="C472" s="119" t="s">
        <v>941</v>
      </c>
      <c r="D472" s="120" t="s">
        <v>1353</v>
      </c>
      <c r="E472" s="121" t="s">
        <v>906</v>
      </c>
      <c r="F472" s="122" t="s">
        <v>945</v>
      </c>
      <c r="G472" s="116" t="s">
        <v>942</v>
      </c>
      <c r="H472" s="111"/>
      <c r="I472" s="117" t="str">
        <f>Table135[[#This Row],[Эрх олгосон огноо]]</f>
        <v>2021.02.03</v>
      </c>
      <c r="J472" s="111"/>
      <c r="K472" s="114"/>
      <c r="L472" s="111">
        <f>Table135[[#This Row],[Регистрийн дугаар]]</f>
        <v>2003864</v>
      </c>
    </row>
    <row r="473" spans="1:12" ht="99.75" x14ac:dyDescent="0.2">
      <c r="A473" s="118">
        <v>472</v>
      </c>
      <c r="B473" s="118">
        <v>5104823</v>
      </c>
      <c r="C473" s="119" t="s">
        <v>421</v>
      </c>
      <c r="D473" s="120" t="s">
        <v>1354</v>
      </c>
      <c r="E473" s="121" t="s">
        <v>418</v>
      </c>
      <c r="F473" s="122" t="s">
        <v>841</v>
      </c>
      <c r="G473" s="116" t="s">
        <v>838</v>
      </c>
      <c r="H473" s="111"/>
      <c r="I473" s="117" t="str">
        <f>Table135[[#This Row],[Эрх олгосон огноо]]</f>
        <v>2020.05.21</v>
      </c>
      <c r="J473" s="111"/>
      <c r="K473" s="114"/>
      <c r="L473" s="111">
        <f>Table135[[#This Row],[Регистрийн дугаар]]</f>
        <v>5104823</v>
      </c>
    </row>
    <row r="474" spans="1:12" ht="228" x14ac:dyDescent="0.2">
      <c r="A474" s="118">
        <v>473</v>
      </c>
      <c r="B474" s="118">
        <v>2034719</v>
      </c>
      <c r="C474" s="119" t="s">
        <v>1355</v>
      </c>
      <c r="D474" s="120" t="s">
        <v>1356</v>
      </c>
      <c r="E474" s="121" t="s">
        <v>1342</v>
      </c>
      <c r="F474" s="122" t="s">
        <v>1349</v>
      </c>
      <c r="G474" s="116" t="s">
        <v>1367</v>
      </c>
      <c r="H474" s="111"/>
      <c r="I474" s="117" t="str">
        <f>Table135[[#This Row],[Эрх олгосон огноо]]</f>
        <v>2022.04.18</v>
      </c>
      <c r="J474" s="111"/>
      <c r="K474" s="114"/>
      <c r="L474" s="111">
        <f>Table135[[#This Row],[Регистрийн дугаар]]</f>
        <v>2034719</v>
      </c>
    </row>
    <row r="475" spans="1:12" ht="128.25" x14ac:dyDescent="0.2">
      <c r="A475" s="118">
        <v>474</v>
      </c>
      <c r="B475" s="118">
        <v>5058236</v>
      </c>
      <c r="C475" s="119" t="s">
        <v>169</v>
      </c>
      <c r="D475" s="120" t="s">
        <v>1357</v>
      </c>
      <c r="E475" s="121" t="s">
        <v>1342</v>
      </c>
      <c r="F475" s="122" t="s">
        <v>1343</v>
      </c>
      <c r="G475" s="116" t="s">
        <v>1368</v>
      </c>
      <c r="H475" s="111"/>
      <c r="I475" s="117" t="str">
        <f>Table135[[#This Row],[Эрх олгосон огноо]]</f>
        <v>2022.04.18</v>
      </c>
      <c r="J475" s="111"/>
      <c r="K475" s="114"/>
      <c r="L475" s="111">
        <f>Table135[[#This Row],[Регистрийн дугаар]]</f>
        <v>5058236</v>
      </c>
    </row>
    <row r="476" spans="1:12" ht="28.5" x14ac:dyDescent="0.2">
      <c r="A476" s="118">
        <v>475</v>
      </c>
      <c r="B476" s="118">
        <v>5169712</v>
      </c>
      <c r="C476" s="119" t="s">
        <v>192</v>
      </c>
      <c r="D476" s="120" t="s">
        <v>191</v>
      </c>
      <c r="E476" s="121" t="s">
        <v>1342</v>
      </c>
      <c r="F476" s="122" t="s">
        <v>1343</v>
      </c>
      <c r="G476" s="116" t="s">
        <v>1369</v>
      </c>
      <c r="H476" s="111"/>
      <c r="I476" s="117" t="str">
        <f>Table135[[#This Row],[Эрх олгосон огноо]]</f>
        <v>2022.04.18</v>
      </c>
      <c r="J476" s="111"/>
      <c r="K476" s="114"/>
      <c r="L476" s="111">
        <f>Table135[[#This Row],[Регистрийн дугаар]]</f>
        <v>5169712</v>
      </c>
    </row>
    <row r="477" spans="1:12" ht="128.25" x14ac:dyDescent="0.2">
      <c r="A477" s="123">
        <v>476</v>
      </c>
      <c r="B477" s="168">
        <v>3735362</v>
      </c>
      <c r="C477" s="169" t="s">
        <v>213</v>
      </c>
      <c r="D477" s="174" t="s">
        <v>1374</v>
      </c>
      <c r="E477" s="171" t="s">
        <v>1375</v>
      </c>
      <c r="F477" s="172" t="s">
        <v>1378</v>
      </c>
      <c r="G477" s="173" t="s">
        <v>1377</v>
      </c>
      <c r="H477" s="111"/>
      <c r="I477" s="117" t="str">
        <f>Table135[[#This Row],[Эрх олгосон огноо]]</f>
        <v>2022.04.29</v>
      </c>
      <c r="J477" s="111"/>
      <c r="K477" s="114"/>
      <c r="L477" s="111">
        <f>Table135[[#This Row],[Регистрийн дугаар]]</f>
        <v>3735362</v>
      </c>
    </row>
    <row r="478" spans="1:12" ht="128.25" x14ac:dyDescent="0.2">
      <c r="A478" s="118">
        <v>477</v>
      </c>
      <c r="B478" s="111">
        <v>4281195</v>
      </c>
      <c r="C478" s="94" t="s">
        <v>250</v>
      </c>
      <c r="D478" s="152" t="s">
        <v>1380</v>
      </c>
      <c r="E478" s="10" t="s">
        <v>1375</v>
      </c>
      <c r="F478" s="104" t="s">
        <v>1376</v>
      </c>
      <c r="G478" s="98" t="s">
        <v>1381</v>
      </c>
      <c r="H478" s="111"/>
      <c r="I478" s="117" t="str">
        <f>Table135[[#This Row],[Эрх олгосон огноо]]</f>
        <v>2022.04.29</v>
      </c>
      <c r="J478" s="111"/>
      <c r="K478" s="114"/>
      <c r="L478" s="111">
        <f>Table135[[#This Row],[Регистрийн дугаар]]</f>
        <v>4281195</v>
      </c>
    </row>
    <row r="479" spans="1:12" ht="57" x14ac:dyDescent="0.2">
      <c r="A479" s="118">
        <v>478</v>
      </c>
      <c r="B479" s="25">
        <v>5485738</v>
      </c>
      <c r="C479" s="96" t="s">
        <v>183</v>
      </c>
      <c r="D479" s="155" t="s">
        <v>1382</v>
      </c>
      <c r="E479" s="10" t="s">
        <v>1375</v>
      </c>
      <c r="F479" s="104" t="s">
        <v>1376</v>
      </c>
      <c r="G479" s="98" t="s">
        <v>1390</v>
      </c>
      <c r="H479" s="111"/>
      <c r="I479" s="117" t="str">
        <f>Table135[[#This Row],[Эрх олгосон огноо]]</f>
        <v>2022.04.29</v>
      </c>
      <c r="J479" s="111"/>
      <c r="K479" s="114"/>
      <c r="L479" s="111">
        <f>Table135[[#This Row],[Регистрийн дугаар]]</f>
        <v>5485738</v>
      </c>
    </row>
    <row r="480" spans="1:12" ht="57" x14ac:dyDescent="0.2">
      <c r="A480" s="118">
        <v>479</v>
      </c>
      <c r="B480" s="111">
        <v>5137578</v>
      </c>
      <c r="C480" s="94" t="s">
        <v>55</v>
      </c>
      <c r="D480" s="97" t="s">
        <v>1383</v>
      </c>
      <c r="E480" s="10" t="s">
        <v>1375</v>
      </c>
      <c r="F480" s="104" t="s">
        <v>1384</v>
      </c>
      <c r="G480" s="98" t="s">
        <v>1391</v>
      </c>
      <c r="H480" s="111"/>
      <c r="I480" s="117" t="str">
        <f>Table135[[#This Row],[Эрх олгосон огноо]]</f>
        <v>2022.04.29</v>
      </c>
      <c r="J480" s="111"/>
      <c r="K480" s="114"/>
      <c r="L480" s="111">
        <f>Table135[[#This Row],[Регистрийн дугаар]]</f>
        <v>5137578</v>
      </c>
    </row>
    <row r="481" spans="1:12" ht="228" x14ac:dyDescent="0.2">
      <c r="A481" s="118">
        <v>480</v>
      </c>
      <c r="B481" s="111">
        <v>5354013</v>
      </c>
      <c r="C481" s="94" t="s">
        <v>201</v>
      </c>
      <c r="D481" s="97" t="s">
        <v>1385</v>
      </c>
      <c r="E481" s="10" t="s">
        <v>1375</v>
      </c>
      <c r="F481" s="104" t="s">
        <v>1376</v>
      </c>
      <c r="G481" s="98" t="s">
        <v>1392</v>
      </c>
      <c r="H481" s="111"/>
      <c r="I481" s="117" t="str">
        <f>Table135[[#This Row],[Эрх олгосон огноо]]</f>
        <v>2022.04.29</v>
      </c>
      <c r="J481" s="111"/>
      <c r="K481" s="114"/>
      <c r="L481" s="111">
        <f>Table135[[#This Row],[Регистрийн дугаар]]</f>
        <v>5354013</v>
      </c>
    </row>
    <row r="482" spans="1:12" ht="85.5" x14ac:dyDescent="0.2">
      <c r="A482" s="118">
        <v>481</v>
      </c>
      <c r="B482" s="111">
        <v>5482143</v>
      </c>
      <c r="C482" s="94" t="s">
        <v>1386</v>
      </c>
      <c r="D482" s="97" t="s">
        <v>1387</v>
      </c>
      <c r="E482" s="10" t="s">
        <v>1375</v>
      </c>
      <c r="F482" s="104" t="s">
        <v>1376</v>
      </c>
      <c r="G482" s="98" t="s">
        <v>1393</v>
      </c>
      <c r="H482" s="111"/>
      <c r="I482" s="117" t="str">
        <f>Table135[[#This Row],[Эрх олгосон огноо]]</f>
        <v>2022.04.29</v>
      </c>
      <c r="J482" s="111"/>
      <c r="K482" s="114"/>
      <c r="L482" s="111">
        <f>Table135[[#This Row],[Регистрийн дугаар]]</f>
        <v>5482143</v>
      </c>
    </row>
    <row r="483" spans="1:12" ht="171" x14ac:dyDescent="0.2">
      <c r="A483" s="118">
        <v>482</v>
      </c>
      <c r="B483" s="25">
        <v>5207983</v>
      </c>
      <c r="C483" s="96" t="s">
        <v>171</v>
      </c>
      <c r="D483" s="97" t="s">
        <v>1388</v>
      </c>
      <c r="E483" s="10" t="s">
        <v>1375</v>
      </c>
      <c r="F483" s="104" t="s">
        <v>1378</v>
      </c>
      <c r="G483" s="98" t="s">
        <v>1389</v>
      </c>
      <c r="H483" s="111"/>
      <c r="I483" s="117" t="str">
        <f>Table135[[#This Row],[Эрх олгосон огноо]]</f>
        <v>2022.04.29</v>
      </c>
      <c r="J483" s="111"/>
      <c r="K483" s="114"/>
      <c r="L483" s="111">
        <f>Table135[[#This Row],[Регистрийн дугаар]]</f>
        <v>5207983</v>
      </c>
    </row>
    <row r="484" spans="1:12" ht="128.25" x14ac:dyDescent="0.2">
      <c r="A484" s="118">
        <v>483</v>
      </c>
      <c r="B484" s="111">
        <v>6701515</v>
      </c>
      <c r="C484" s="94" t="s">
        <v>1394</v>
      </c>
      <c r="D484" s="97" t="s">
        <v>1357</v>
      </c>
      <c r="E484" s="10" t="s">
        <v>1375</v>
      </c>
      <c r="F484" s="104" t="s">
        <v>1376</v>
      </c>
      <c r="G484" s="98" t="s">
        <v>1396</v>
      </c>
      <c r="H484" s="111"/>
      <c r="I484" s="117" t="str">
        <f>Table135[[#This Row],[Эрх олгосон огноо]]</f>
        <v>2022.04.29</v>
      </c>
      <c r="J484" s="111"/>
      <c r="K484" s="114"/>
      <c r="L484" s="111">
        <f>Table135[[#This Row],[Регистрийн дугаар]]</f>
        <v>6701515</v>
      </c>
    </row>
    <row r="485" spans="1:12" ht="128.25" x14ac:dyDescent="0.2">
      <c r="A485" s="118">
        <v>484</v>
      </c>
      <c r="B485" s="111">
        <v>6346022</v>
      </c>
      <c r="C485" s="94" t="s">
        <v>1397</v>
      </c>
      <c r="D485" s="97" t="s">
        <v>1357</v>
      </c>
      <c r="E485" s="10" t="s">
        <v>1375</v>
      </c>
      <c r="F485" s="104" t="s">
        <v>1376</v>
      </c>
      <c r="G485" s="98" t="s">
        <v>1398</v>
      </c>
      <c r="H485" s="111"/>
      <c r="I485" s="117" t="str">
        <f>Table135[[#This Row],[Эрх олгосон огноо]]</f>
        <v>2022.04.29</v>
      </c>
      <c r="J485" s="111"/>
      <c r="K485" s="114"/>
      <c r="L485" s="111">
        <f>Table135[[#This Row],[Регистрийн дугаар]]</f>
        <v>6346022</v>
      </c>
    </row>
    <row r="486" spans="1:12" ht="99.75" x14ac:dyDescent="0.2">
      <c r="A486" s="118">
        <v>485</v>
      </c>
      <c r="B486" s="111">
        <v>5222907</v>
      </c>
      <c r="C486" s="94" t="s">
        <v>1399</v>
      </c>
      <c r="D486" s="97" t="s">
        <v>1395</v>
      </c>
      <c r="E486" s="10" t="s">
        <v>1375</v>
      </c>
      <c r="F486" s="104" t="s">
        <v>1376</v>
      </c>
      <c r="G486" s="98" t="s">
        <v>1400</v>
      </c>
      <c r="H486" s="111"/>
      <c r="I486" s="117" t="str">
        <f>Table135[[#This Row],[Эрх олгосон огноо]]</f>
        <v>2022.04.29</v>
      </c>
      <c r="J486" s="111"/>
      <c r="K486" s="114"/>
      <c r="L486" s="111">
        <f>Table135[[#This Row],[Регистрийн дугаар]]</f>
        <v>5222907</v>
      </c>
    </row>
    <row r="487" spans="1:12" ht="90" customHeight="1" x14ac:dyDescent="0.25">
      <c r="A487" s="118">
        <v>486</v>
      </c>
      <c r="B487" s="111">
        <v>6784542</v>
      </c>
      <c r="C487" s="94" t="s">
        <v>1401</v>
      </c>
      <c r="D487" s="156" t="s">
        <v>1402</v>
      </c>
      <c r="E487" s="10" t="s">
        <v>1403</v>
      </c>
      <c r="F487" s="104" t="s">
        <v>1376</v>
      </c>
      <c r="G487" s="98" t="s">
        <v>1404</v>
      </c>
      <c r="H487" s="111"/>
      <c r="I487" s="117" t="str">
        <f>Table135[[#This Row],[Эрх олгосон огноо]]</f>
        <v>2022.4.29</v>
      </c>
      <c r="J487" s="111"/>
      <c r="K487" s="114"/>
      <c r="L487" s="111">
        <f>Table135[[#This Row],[Регистрийн дугаар]]</f>
        <v>6784542</v>
      </c>
    </row>
    <row r="488" spans="1:12" ht="28.5" x14ac:dyDescent="0.2">
      <c r="A488" s="118">
        <v>487</v>
      </c>
      <c r="B488" s="111">
        <v>5500052</v>
      </c>
      <c r="C488" s="94" t="s">
        <v>189</v>
      </c>
      <c r="D488" s="97" t="s">
        <v>1405</v>
      </c>
      <c r="E488" s="10" t="s">
        <v>1375</v>
      </c>
      <c r="F488" s="104" t="s">
        <v>1376</v>
      </c>
      <c r="G488" s="98" t="s">
        <v>1406</v>
      </c>
      <c r="H488" s="111"/>
      <c r="I488" s="117" t="str">
        <f>Table135[[#This Row],[Эрх олгосон огноо]]</f>
        <v>2022.04.29</v>
      </c>
      <c r="J488" s="111"/>
      <c r="K488" s="114"/>
      <c r="L488" s="111">
        <f>Table135[[#This Row],[Регистрийн дугаар]]</f>
        <v>5500052</v>
      </c>
    </row>
    <row r="489" spans="1:12" ht="28.5" x14ac:dyDescent="0.2">
      <c r="A489" s="118">
        <v>488</v>
      </c>
      <c r="B489" s="111">
        <v>6039898</v>
      </c>
      <c r="C489" s="94" t="s">
        <v>1407</v>
      </c>
      <c r="D489" s="155" t="s">
        <v>1351</v>
      </c>
      <c r="E489" s="10" t="s">
        <v>1375</v>
      </c>
      <c r="F489" s="104" t="s">
        <v>1376</v>
      </c>
      <c r="G489" s="98" t="s">
        <v>1408</v>
      </c>
      <c r="H489" s="111"/>
      <c r="I489" s="117" t="str">
        <f>Table135[[#This Row],[Эрх олгосон огноо]]</f>
        <v>2022.04.29</v>
      </c>
      <c r="J489" s="111"/>
      <c r="K489" s="114"/>
      <c r="L489" s="111">
        <f>Table135[[#This Row],[Регистрийн дугаар]]</f>
        <v>6039898</v>
      </c>
    </row>
    <row r="490" spans="1:12" ht="28.5" x14ac:dyDescent="0.2">
      <c r="A490" s="118">
        <v>489</v>
      </c>
      <c r="B490" s="111">
        <v>5109469</v>
      </c>
      <c r="C490" s="94" t="s">
        <v>1409</v>
      </c>
      <c r="D490" s="97" t="s">
        <v>1351</v>
      </c>
      <c r="E490" s="10" t="s">
        <v>1375</v>
      </c>
      <c r="F490" s="104" t="s">
        <v>1376</v>
      </c>
      <c r="G490" s="98" t="s">
        <v>1410</v>
      </c>
      <c r="H490" s="111"/>
      <c r="I490" s="117" t="str">
        <f>Table135[[#This Row],[Эрх олгосон огноо]]</f>
        <v>2022.04.29</v>
      </c>
      <c r="J490" s="111"/>
      <c r="K490" s="114"/>
      <c r="L490" s="111">
        <f>Table135[[#This Row],[Регистрийн дугаар]]</f>
        <v>5109469</v>
      </c>
    </row>
    <row r="491" spans="1:12" ht="57" x14ac:dyDescent="0.2">
      <c r="A491" s="118">
        <v>490</v>
      </c>
      <c r="B491" s="111">
        <v>2596415</v>
      </c>
      <c r="C491" s="94" t="s">
        <v>1411</v>
      </c>
      <c r="D491" s="155" t="s">
        <v>1412</v>
      </c>
      <c r="E491" s="10" t="s">
        <v>1375</v>
      </c>
      <c r="F491" s="104" t="s">
        <v>1376</v>
      </c>
      <c r="G491" s="98" t="s">
        <v>1413</v>
      </c>
      <c r="H491" s="111"/>
      <c r="I491" s="117" t="str">
        <f>Table135[[#This Row],[Эрх олгосон огноо]]</f>
        <v>2022.04.29</v>
      </c>
      <c r="J491" s="111"/>
      <c r="K491" s="114"/>
      <c r="L491" s="111">
        <f>Table135[[#This Row],[Регистрийн дугаар]]</f>
        <v>2596415</v>
      </c>
    </row>
    <row r="492" spans="1:12" ht="57" x14ac:dyDescent="0.2">
      <c r="A492" s="118">
        <v>491</v>
      </c>
      <c r="B492" s="111">
        <v>2787911</v>
      </c>
      <c r="C492" s="94" t="s">
        <v>1414</v>
      </c>
      <c r="D492" s="97" t="s">
        <v>1412</v>
      </c>
      <c r="E492" s="10" t="s">
        <v>1375</v>
      </c>
      <c r="F492" s="104" t="s">
        <v>1376</v>
      </c>
      <c r="G492" s="98" t="s">
        <v>1415</v>
      </c>
      <c r="H492" s="111"/>
      <c r="I492" s="117" t="str">
        <f>Table135[[#This Row],[Эрх олгосон огноо]]</f>
        <v>2022.04.29</v>
      </c>
      <c r="J492" s="111"/>
      <c r="K492" s="114"/>
      <c r="L492" s="111">
        <f>Table135[[#This Row],[Регистрийн дугаар]]</f>
        <v>2787911</v>
      </c>
    </row>
    <row r="493" spans="1:12" ht="142.5" x14ac:dyDescent="0.25">
      <c r="A493" s="118">
        <v>492</v>
      </c>
      <c r="B493" s="111">
        <v>5644925</v>
      </c>
      <c r="C493" s="94" t="s">
        <v>1416</v>
      </c>
      <c r="D493" s="157" t="s">
        <v>1451</v>
      </c>
      <c r="E493" s="10" t="s">
        <v>1375</v>
      </c>
      <c r="F493" s="104" t="s">
        <v>1376</v>
      </c>
      <c r="G493" s="98" t="s">
        <v>1417</v>
      </c>
      <c r="H493" s="111"/>
      <c r="I493" s="117" t="str">
        <f>Table135[[#This Row],[Эрх олгосон огноо]]</f>
        <v>2022.04.29</v>
      </c>
      <c r="J493" s="111"/>
      <c r="K493" s="114"/>
      <c r="L493" s="111">
        <f>Table135[[#This Row],[Регистрийн дугаар]]</f>
        <v>5644925</v>
      </c>
    </row>
    <row r="494" spans="1:12" ht="228" x14ac:dyDescent="0.2">
      <c r="A494" s="118">
        <v>493</v>
      </c>
      <c r="B494" s="111">
        <v>4003292</v>
      </c>
      <c r="C494" s="94" t="s">
        <v>163</v>
      </c>
      <c r="D494" s="97" t="s">
        <v>1356</v>
      </c>
      <c r="E494" s="10" t="s">
        <v>1375</v>
      </c>
      <c r="F494" s="104" t="s">
        <v>1378</v>
      </c>
      <c r="G494" s="98" t="s">
        <v>1418</v>
      </c>
      <c r="H494" s="111"/>
      <c r="I494" s="117" t="str">
        <f>Table135[[#This Row],[Эрх олгосон огноо]]</f>
        <v>2022.04.29</v>
      </c>
      <c r="J494" s="111"/>
      <c r="K494" s="114"/>
      <c r="L494" s="111">
        <f>Table135[[#This Row],[Регистрийн дугаар]]</f>
        <v>4003292</v>
      </c>
    </row>
    <row r="495" spans="1:12" ht="28.5" x14ac:dyDescent="0.2">
      <c r="A495" s="118">
        <v>494</v>
      </c>
      <c r="B495" s="111">
        <v>2007908</v>
      </c>
      <c r="C495" s="94" t="s">
        <v>1419</v>
      </c>
      <c r="D495" s="97" t="s">
        <v>1265</v>
      </c>
      <c r="E495" s="10" t="s">
        <v>1375</v>
      </c>
      <c r="F495" s="104" t="s">
        <v>1376</v>
      </c>
      <c r="G495" s="98" t="s">
        <v>1420</v>
      </c>
      <c r="H495" s="111"/>
      <c r="I495" s="117" t="str">
        <f>Table135[[#This Row],[Эрх олгосон огноо]]</f>
        <v>2022.04.29</v>
      </c>
      <c r="J495" s="111"/>
      <c r="K495" s="114"/>
      <c r="L495" s="111">
        <f>Table135[[#This Row],[Регистрийн дугаар]]</f>
        <v>2007908</v>
      </c>
    </row>
    <row r="496" spans="1:12" ht="142.5" x14ac:dyDescent="0.2">
      <c r="A496" s="118">
        <v>495</v>
      </c>
      <c r="B496" s="111">
        <v>5728355</v>
      </c>
      <c r="C496" s="94" t="s">
        <v>1421</v>
      </c>
      <c r="D496" s="97" t="s">
        <v>1422</v>
      </c>
      <c r="E496" s="10" t="s">
        <v>1375</v>
      </c>
      <c r="F496" s="104" t="s">
        <v>1384</v>
      </c>
      <c r="G496" s="98" t="s">
        <v>1423</v>
      </c>
      <c r="H496" s="111"/>
      <c r="I496" s="117" t="str">
        <f>Table135[[#This Row],[Эрх олгосон огноо]]</f>
        <v>2022.04.29</v>
      </c>
      <c r="J496" s="111"/>
      <c r="K496" s="114"/>
      <c r="L496" s="111">
        <f>Table135[[#This Row],[Регистрийн дугаар]]</f>
        <v>5728355</v>
      </c>
    </row>
    <row r="497" spans="1:12" ht="156.75" x14ac:dyDescent="0.2">
      <c r="A497" s="118">
        <v>496</v>
      </c>
      <c r="B497" s="111">
        <v>5564573</v>
      </c>
      <c r="C497" s="94" t="s">
        <v>241</v>
      </c>
      <c r="D497" s="97" t="s">
        <v>1424</v>
      </c>
      <c r="E497" s="10" t="s">
        <v>1375</v>
      </c>
      <c r="F497" s="104" t="s">
        <v>1384</v>
      </c>
      <c r="G497" s="98" t="s">
        <v>1425</v>
      </c>
      <c r="H497" s="111"/>
      <c r="I497" s="117" t="str">
        <f>Table135[[#This Row],[Эрх олгосон огноо]]</f>
        <v>2022.04.29</v>
      </c>
      <c r="J497" s="111"/>
      <c r="K497" s="114"/>
      <c r="L497" s="111">
        <f>Table135[[#This Row],[Регистрийн дугаар]]</f>
        <v>5564573</v>
      </c>
    </row>
    <row r="498" spans="1:12" ht="99.75" x14ac:dyDescent="0.2">
      <c r="A498" s="118">
        <v>497</v>
      </c>
      <c r="B498" s="25">
        <v>5586623</v>
      </c>
      <c r="C498" s="96" t="s">
        <v>1426</v>
      </c>
      <c r="D498" s="97" t="s">
        <v>1427</v>
      </c>
      <c r="E498" s="10" t="s">
        <v>1375</v>
      </c>
      <c r="F498" s="104" t="s">
        <v>1376</v>
      </c>
      <c r="G498" s="98" t="s">
        <v>1428</v>
      </c>
      <c r="H498" s="111"/>
      <c r="I498" s="117" t="str">
        <f>Table135[[#This Row],[Эрх олгосон огноо]]</f>
        <v>2022.04.29</v>
      </c>
      <c r="J498" s="111"/>
      <c r="K498" s="114"/>
      <c r="L498" s="111">
        <f>Table135[[#This Row],[Регистрийн дугаар]]</f>
        <v>5586623</v>
      </c>
    </row>
    <row r="499" spans="1:12" ht="128.25" x14ac:dyDescent="0.2">
      <c r="A499" s="118">
        <v>498</v>
      </c>
      <c r="B499" s="111">
        <v>5980836</v>
      </c>
      <c r="C499" s="94" t="s">
        <v>165</v>
      </c>
      <c r="D499" s="97" t="s">
        <v>1429</v>
      </c>
      <c r="E499" s="10" t="s">
        <v>1375</v>
      </c>
      <c r="F499" s="104" t="s">
        <v>1376</v>
      </c>
      <c r="G499" s="98" t="s">
        <v>1430</v>
      </c>
      <c r="H499" s="111"/>
      <c r="I499" s="117" t="str">
        <f>Table135[[#This Row],[Эрх олгосон огноо]]</f>
        <v>2022.04.29</v>
      </c>
      <c r="J499" s="111"/>
      <c r="K499" s="114"/>
      <c r="L499" s="111">
        <f>Table135[[#This Row],[Регистрийн дугаар]]</f>
        <v>5980836</v>
      </c>
    </row>
    <row r="500" spans="1:12" ht="28.5" x14ac:dyDescent="0.2">
      <c r="A500" s="25">
        <v>499</v>
      </c>
      <c r="B500" s="25">
        <v>6384102</v>
      </c>
      <c r="C500" s="94" t="s">
        <v>253</v>
      </c>
      <c r="D500" s="97" t="s">
        <v>1405</v>
      </c>
      <c r="E500" s="10" t="s">
        <v>1375</v>
      </c>
      <c r="F500" s="104" t="s">
        <v>1376</v>
      </c>
      <c r="G500" s="98" t="s">
        <v>1431</v>
      </c>
      <c r="I500" s="99" t="str">
        <f>Table135[[#This Row],[Эрх олгосон огноо]]</f>
        <v>2022.04.29</v>
      </c>
      <c r="L500" s="25">
        <f>Table135[[#This Row],[Регистрийн дугаар]]</f>
        <v>6384102</v>
      </c>
    </row>
    <row r="501" spans="1:12" ht="28.5" x14ac:dyDescent="0.2">
      <c r="A501" s="25">
        <v>500</v>
      </c>
      <c r="B501" s="25">
        <v>6066135</v>
      </c>
      <c r="C501" s="94" t="s">
        <v>228</v>
      </c>
      <c r="D501" s="97" t="s">
        <v>1432</v>
      </c>
      <c r="E501" s="10" t="s">
        <v>1375</v>
      </c>
      <c r="F501" s="104" t="s">
        <v>1376</v>
      </c>
      <c r="G501" s="98" t="s">
        <v>1433</v>
      </c>
      <c r="I501" s="99" t="str">
        <f>Table135[[#This Row],[Эрх олгосон огноо]]</f>
        <v>2022.04.29</v>
      </c>
      <c r="L501" s="25">
        <f>Table135[[#This Row],[Регистрийн дугаар]]</f>
        <v>6066135</v>
      </c>
    </row>
    <row r="502" spans="1:12" ht="28.5" x14ac:dyDescent="0.2">
      <c r="A502" s="25">
        <v>501</v>
      </c>
      <c r="B502" s="25">
        <v>2579642</v>
      </c>
      <c r="C502" s="94" t="s">
        <v>383</v>
      </c>
      <c r="D502" s="97" t="s">
        <v>1351</v>
      </c>
      <c r="E502" s="10" t="s">
        <v>1375</v>
      </c>
      <c r="F502" s="104" t="s">
        <v>1378</v>
      </c>
      <c r="G502" s="98" t="s">
        <v>1434</v>
      </c>
      <c r="I502" s="99" t="str">
        <f>Table135[[#This Row],[Эрх олгосон огноо]]</f>
        <v>2022.04.29</v>
      </c>
      <c r="L502" s="25">
        <f>Table135[[#This Row],[Регистрийн дугаар]]</f>
        <v>2579642</v>
      </c>
    </row>
    <row r="503" spans="1:12" ht="99.75" x14ac:dyDescent="0.2">
      <c r="A503" s="25">
        <v>502</v>
      </c>
      <c r="B503" s="25">
        <v>3623238</v>
      </c>
      <c r="C503" s="94" t="s">
        <v>76</v>
      </c>
      <c r="D503" s="97" t="s">
        <v>1435</v>
      </c>
      <c r="E503" s="10" t="s">
        <v>1320</v>
      </c>
      <c r="F503" s="104" t="s">
        <v>1321</v>
      </c>
      <c r="G503" s="98" t="s">
        <v>1436</v>
      </c>
      <c r="I503" s="99" t="str">
        <f>Table135[[#This Row],[Эрх олгосон огноо]]</f>
        <v>2022.03.17</v>
      </c>
      <c r="L503" s="25">
        <f>Table135[[#This Row],[Регистрийн дугаар]]</f>
        <v>3623238</v>
      </c>
    </row>
    <row r="504" spans="1:12" ht="57" x14ac:dyDescent="0.2">
      <c r="A504" s="25">
        <v>503</v>
      </c>
      <c r="B504" s="25">
        <v>5914337</v>
      </c>
      <c r="C504" s="94" t="s">
        <v>82</v>
      </c>
      <c r="D504" s="152" t="s">
        <v>1437</v>
      </c>
      <c r="E504" s="10" t="s">
        <v>1316</v>
      </c>
      <c r="F504" s="104" t="s">
        <v>1317</v>
      </c>
      <c r="G504" s="98" t="s">
        <v>1438</v>
      </c>
      <c r="I504" s="99" t="str">
        <f>Table135[[#This Row],[Эрх олгосон огноо]]</f>
        <v>2022.03.18</v>
      </c>
      <c r="L504" s="25">
        <f>Table135[[#This Row],[Регистрийн дугаар]]</f>
        <v>5914337</v>
      </c>
    </row>
    <row r="505" spans="1:12" ht="71.25" x14ac:dyDescent="0.2">
      <c r="A505" s="25">
        <v>504</v>
      </c>
      <c r="B505" s="25">
        <v>6587291</v>
      </c>
      <c r="C505" s="94" t="s">
        <v>913</v>
      </c>
      <c r="D505" s="97" t="s">
        <v>1439</v>
      </c>
      <c r="E505" s="10" t="s">
        <v>1314</v>
      </c>
      <c r="F505" s="104" t="s">
        <v>1315</v>
      </c>
      <c r="G505" s="98" t="s">
        <v>1334</v>
      </c>
      <c r="I505" s="99" t="str">
        <f>Table135[[#This Row],[Эрх олгосон огноо]]</f>
        <v>2022.04.01</v>
      </c>
      <c r="L505" s="25">
        <f>Table135[[#This Row],[Регистрийн дугаар]]</f>
        <v>6587291</v>
      </c>
    </row>
    <row r="506" spans="1:12" ht="28.5" x14ac:dyDescent="0.2">
      <c r="A506" s="25">
        <v>505</v>
      </c>
      <c r="B506" s="25">
        <v>2734192</v>
      </c>
      <c r="C506" s="94" t="s">
        <v>1440</v>
      </c>
      <c r="D506" s="97" t="s">
        <v>1441</v>
      </c>
      <c r="E506" s="10" t="s">
        <v>1375</v>
      </c>
      <c r="F506" s="104" t="s">
        <v>1376</v>
      </c>
      <c r="G506" s="98" t="s">
        <v>1442</v>
      </c>
      <c r="I506" s="99" t="str">
        <f>Table135[[#This Row],[Эрх олгосон огноо]]</f>
        <v>2022.04.29</v>
      </c>
      <c r="L506" s="25">
        <f>Table135[[#This Row],[Регистрийн дугаар]]</f>
        <v>2734192</v>
      </c>
    </row>
    <row r="507" spans="1:12" ht="85.5" x14ac:dyDescent="0.2">
      <c r="A507" s="25">
        <v>506</v>
      </c>
      <c r="B507" s="25">
        <v>6304788</v>
      </c>
      <c r="C507" s="94" t="s">
        <v>194</v>
      </c>
      <c r="D507" s="97" t="s">
        <v>1443</v>
      </c>
      <c r="E507" s="10" t="s">
        <v>1403</v>
      </c>
      <c r="F507" s="104" t="s">
        <v>1376</v>
      </c>
      <c r="G507" s="98" t="s">
        <v>1444</v>
      </c>
      <c r="I507" s="99" t="str">
        <f>Table135[[#This Row],[Эрх олгосон огноо]]</f>
        <v>2022.4.29</v>
      </c>
      <c r="L507" s="25">
        <f>Table135[[#This Row],[Регистрийн дугаар]]</f>
        <v>6304788</v>
      </c>
    </row>
    <row r="508" spans="1:12" ht="199.5" x14ac:dyDescent="0.25">
      <c r="A508" s="25">
        <v>507</v>
      </c>
      <c r="B508" s="25">
        <v>5075785</v>
      </c>
      <c r="C508" s="94" t="s">
        <v>161</v>
      </c>
      <c r="D508" s="157" t="s">
        <v>1445</v>
      </c>
      <c r="E508" s="10" t="s">
        <v>1375</v>
      </c>
      <c r="F508" s="104" t="s">
        <v>1384</v>
      </c>
      <c r="G508" s="98" t="s">
        <v>1446</v>
      </c>
      <c r="I508" s="99" t="str">
        <f>Table135[[#This Row],[Эрх олгосон огноо]]</f>
        <v>2022.04.29</v>
      </c>
      <c r="L508" s="25">
        <f>Table135[[#This Row],[Регистрийн дугаар]]</f>
        <v>5075785</v>
      </c>
    </row>
    <row r="509" spans="1:12" ht="142.5" x14ac:dyDescent="0.25">
      <c r="A509" s="25">
        <v>508</v>
      </c>
      <c r="B509" s="25">
        <v>2033003</v>
      </c>
      <c r="C509" s="94" t="s">
        <v>1447</v>
      </c>
      <c r="D509" s="157" t="s">
        <v>1448</v>
      </c>
      <c r="E509" s="10" t="s">
        <v>1375</v>
      </c>
      <c r="F509" s="104" t="s">
        <v>1378</v>
      </c>
      <c r="G509" s="98" t="s">
        <v>1449</v>
      </c>
      <c r="I509" s="99" t="str">
        <f>Table135[[#This Row],[Эрх олгосон огноо]]</f>
        <v>2022.04.29</v>
      </c>
      <c r="L509" s="25">
        <f>Table135[[#This Row],[Регистрийн дугаар]]</f>
        <v>2033003</v>
      </c>
    </row>
    <row r="510" spans="1:12" ht="28.5" x14ac:dyDescent="0.2">
      <c r="A510" s="25">
        <v>509</v>
      </c>
      <c r="B510" s="25">
        <v>2007908</v>
      </c>
      <c r="C510" s="96" t="s">
        <v>1450</v>
      </c>
      <c r="D510" s="155" t="s">
        <v>1265</v>
      </c>
      <c r="E510" s="10" t="s">
        <v>1375</v>
      </c>
      <c r="F510" s="104" t="s">
        <v>1376</v>
      </c>
      <c r="G510" s="98" t="s">
        <v>1420</v>
      </c>
      <c r="I510" s="99" t="str">
        <f>Table135[[#This Row],[Эрх олгосон огноо]]</f>
        <v>2022.04.29</v>
      </c>
      <c r="L510" s="25">
        <f>Table135[[#This Row],[Регистрийн дугаар]]</f>
        <v>2007908</v>
      </c>
    </row>
    <row r="511" spans="1:12" ht="57" x14ac:dyDescent="0.2">
      <c r="A511" s="168">
        <v>510</v>
      </c>
      <c r="B511" s="168">
        <v>3255093</v>
      </c>
      <c r="C511" s="169" t="s">
        <v>1452</v>
      </c>
      <c r="D511" s="170" t="s">
        <v>1412</v>
      </c>
      <c r="E511" s="171" t="s">
        <v>1453</v>
      </c>
      <c r="F511" s="172" t="s">
        <v>1454</v>
      </c>
      <c r="G511" s="173" t="s">
        <v>1455</v>
      </c>
      <c r="H511" s="111"/>
      <c r="I511" s="117" t="str">
        <f>Table135[[#This Row],[Эрх олгосон огноо]]</f>
        <v>2022.05.19</v>
      </c>
      <c r="J511" s="111"/>
      <c r="K511" s="114"/>
      <c r="L511" s="111">
        <f>Table135[[#This Row],[Регистрийн дугаар]]</f>
        <v>3255093</v>
      </c>
    </row>
    <row r="512" spans="1:12" ht="28.5" x14ac:dyDescent="0.2">
      <c r="A512" s="25">
        <v>511</v>
      </c>
      <c r="B512" s="111">
        <v>6630588</v>
      </c>
      <c r="C512" s="94" t="s">
        <v>1456</v>
      </c>
      <c r="D512" s="155" t="s">
        <v>1265</v>
      </c>
      <c r="E512" s="10" t="s">
        <v>1453</v>
      </c>
      <c r="F512" s="104" t="s">
        <v>1454</v>
      </c>
      <c r="G512" s="98" t="s">
        <v>1457</v>
      </c>
      <c r="H512" s="111"/>
      <c r="I512" s="117" t="str">
        <f>Table135[[#This Row],[Эрх олгосон огноо]]</f>
        <v>2022.05.19</v>
      </c>
      <c r="J512" s="111"/>
      <c r="K512" s="114"/>
      <c r="L512" s="111">
        <f>Table135[[#This Row],[Регистрийн дугаар]]</f>
        <v>6630588</v>
      </c>
    </row>
    <row r="513" spans="1:12" ht="42.75" x14ac:dyDescent="0.2">
      <c r="A513" s="25">
        <v>512</v>
      </c>
      <c r="B513" s="111">
        <v>5852536</v>
      </c>
      <c r="C513" s="94" t="s">
        <v>1458</v>
      </c>
      <c r="D513" s="155" t="s">
        <v>1459</v>
      </c>
      <c r="E513" s="10" t="s">
        <v>1453</v>
      </c>
      <c r="F513" s="104" t="s">
        <v>1454</v>
      </c>
      <c r="G513" s="98" t="s">
        <v>1460</v>
      </c>
      <c r="H513" s="111"/>
      <c r="I513" s="117" t="str">
        <f>Table135[[#This Row],[Эрх олгосон огноо]]</f>
        <v>2022.05.19</v>
      </c>
      <c r="J513" s="111"/>
      <c r="K513" s="114"/>
      <c r="L513" s="111">
        <f>Table135[[#This Row],[Регистрийн дугаар]]</f>
        <v>5852536</v>
      </c>
    </row>
    <row r="514" spans="1:12" s="167" customFormat="1" ht="46.5" customHeight="1" x14ac:dyDescent="0.25">
      <c r="A514" s="159">
        <v>513</v>
      </c>
      <c r="B514" s="159">
        <v>6377939</v>
      </c>
      <c r="C514" s="160" t="s">
        <v>185</v>
      </c>
      <c r="D514" s="161" t="s">
        <v>1461</v>
      </c>
      <c r="E514" s="162" t="s">
        <v>1453</v>
      </c>
      <c r="F514" s="163" t="s">
        <v>1454</v>
      </c>
      <c r="G514" s="164" t="s">
        <v>1099</v>
      </c>
      <c r="H514" s="159"/>
      <c r="I514" s="165" t="str">
        <f>Table135[[#This Row],[Эрх олгосон огноо]]</f>
        <v>2022.05.19</v>
      </c>
      <c r="J514" s="159"/>
      <c r="K514" s="166"/>
      <c r="L514" s="159">
        <f>Table135[[#This Row],[Регистрийн дугаар]]</f>
        <v>6377939</v>
      </c>
    </row>
    <row r="515" spans="1:12" s="167" customFormat="1" ht="75" customHeight="1" x14ac:dyDescent="0.25">
      <c r="A515" s="167">
        <v>514</v>
      </c>
      <c r="B515" s="159">
        <v>2878488</v>
      </c>
      <c r="C515" s="160" t="s">
        <v>155</v>
      </c>
      <c r="D515" s="157" t="s">
        <v>1462</v>
      </c>
      <c r="E515" s="162" t="s">
        <v>1453</v>
      </c>
      <c r="F515" s="163" t="s">
        <v>1453</v>
      </c>
      <c r="G515" s="164" t="s">
        <v>1100</v>
      </c>
      <c r="H515" s="159"/>
      <c r="I515" s="165" t="str">
        <f>Table135[[#This Row],[Эрх олгосон огноо]]</f>
        <v>2022.05.19</v>
      </c>
      <c r="J515" s="159"/>
      <c r="K515" s="166"/>
      <c r="L515" s="159">
        <f>Table135[[#This Row],[Регистрийн дугаар]]</f>
        <v>2878488</v>
      </c>
    </row>
    <row r="516" spans="1:12" s="167" customFormat="1" ht="142.5" x14ac:dyDescent="0.2">
      <c r="A516" s="167">
        <v>515</v>
      </c>
      <c r="B516" s="159">
        <v>2821109</v>
      </c>
      <c r="C516" s="160" t="s">
        <v>206</v>
      </c>
      <c r="D516" s="155" t="s">
        <v>1463</v>
      </c>
      <c r="E516" s="162" t="s">
        <v>1453</v>
      </c>
      <c r="F516" s="163" t="s">
        <v>1454</v>
      </c>
      <c r="G516" s="164" t="s">
        <v>1106</v>
      </c>
      <c r="H516" s="159"/>
      <c r="I516" s="165" t="str">
        <f>Table135[[#This Row],[Эрх олгосон огноо]]</f>
        <v>2022.05.19</v>
      </c>
      <c r="J516" s="159"/>
      <c r="K516" s="166"/>
      <c r="L516" s="159">
        <f>Table135[[#This Row],[Регистрийн дугаар]]</f>
        <v>2821109</v>
      </c>
    </row>
    <row r="517" spans="1:12" s="167" customFormat="1" ht="57" x14ac:dyDescent="0.25">
      <c r="A517" s="159">
        <v>516</v>
      </c>
      <c r="B517" s="159">
        <v>5857481</v>
      </c>
      <c r="C517" s="160" t="s">
        <v>251</v>
      </c>
      <c r="D517" s="161" t="s">
        <v>1461</v>
      </c>
      <c r="E517" s="162" t="s">
        <v>1453</v>
      </c>
      <c r="F517" s="163" t="s">
        <v>1454</v>
      </c>
      <c r="G517" s="164" t="s">
        <v>1464</v>
      </c>
      <c r="H517" s="159"/>
      <c r="I517" s="165" t="str">
        <f>Table135[[#This Row],[Эрх олгосон огноо]]</f>
        <v>2022.05.19</v>
      </c>
      <c r="J517" s="159"/>
      <c r="K517" s="166"/>
      <c r="L517" s="159">
        <f>Table135[[#This Row],[Регистрийн дугаар]]</f>
        <v>5857481</v>
      </c>
    </row>
    <row r="518" spans="1:12" s="167" customFormat="1" ht="28.5" x14ac:dyDescent="0.2">
      <c r="A518" s="167">
        <v>517</v>
      </c>
      <c r="B518" s="159">
        <v>5532361</v>
      </c>
      <c r="C518" s="160" t="s">
        <v>134</v>
      </c>
      <c r="D518" s="152" t="s">
        <v>1352</v>
      </c>
      <c r="E518" s="162" t="s">
        <v>1453</v>
      </c>
      <c r="F518" s="163" t="s">
        <v>1454</v>
      </c>
      <c r="G518" s="164" t="s">
        <v>1465</v>
      </c>
      <c r="H518" s="159"/>
      <c r="I518" s="165" t="str">
        <f>Table135[[#This Row],[Эрх олгосон огноо]]</f>
        <v>2022.05.19</v>
      </c>
      <c r="J518" s="159"/>
      <c r="K518" s="166"/>
      <c r="L518" s="159">
        <f>Table135[[#This Row],[Регистрийн дугаар]]</f>
        <v>5532361</v>
      </c>
    </row>
    <row r="519" spans="1:12" s="167" customFormat="1" ht="28.5" x14ac:dyDescent="0.2">
      <c r="A519" s="167">
        <v>518</v>
      </c>
      <c r="B519" s="159">
        <v>5175054</v>
      </c>
      <c r="C519" s="160" t="s">
        <v>132</v>
      </c>
      <c r="D519" s="152" t="s">
        <v>1352</v>
      </c>
      <c r="E519" s="162" t="s">
        <v>1453</v>
      </c>
      <c r="F519" s="163" t="s">
        <v>1454</v>
      </c>
      <c r="G519" s="164" t="s">
        <v>1466</v>
      </c>
      <c r="H519" s="159"/>
      <c r="I519" s="165" t="str">
        <f>Table135[[#This Row],[Эрх олгосон огноо]]</f>
        <v>2022.05.19</v>
      </c>
      <c r="J519" s="159"/>
      <c r="K519" s="166"/>
      <c r="L519" s="159">
        <f>Table135[[#This Row],[Регистрийн дугаар]]</f>
        <v>5175054</v>
      </c>
    </row>
    <row r="520" spans="1:12" s="167" customFormat="1" ht="228" x14ac:dyDescent="0.2">
      <c r="A520" s="159">
        <v>519</v>
      </c>
      <c r="B520" s="159">
        <v>5048354</v>
      </c>
      <c r="C520" s="160" t="s">
        <v>1467</v>
      </c>
      <c r="D520" s="152" t="s">
        <v>1468</v>
      </c>
      <c r="E520" s="162" t="s">
        <v>1453</v>
      </c>
      <c r="F520" s="163" t="s">
        <v>1469</v>
      </c>
      <c r="G520" s="164" t="s">
        <v>1470</v>
      </c>
      <c r="H520" s="159"/>
      <c r="I520" s="165" t="str">
        <f>Table135[[#This Row],[Эрх олгосон огноо]]</f>
        <v>2022.05.19</v>
      </c>
      <c r="J520" s="159"/>
      <c r="K520" s="166"/>
      <c r="L520" s="159">
        <f>Table135[[#This Row],[Регистрийн дугаар]]</f>
        <v>5048354</v>
      </c>
    </row>
    <row r="521" spans="1:12" s="167" customFormat="1" ht="42.75" x14ac:dyDescent="0.2">
      <c r="A521" s="167">
        <v>520</v>
      </c>
      <c r="B521" s="159">
        <v>5379261</v>
      </c>
      <c r="C521" s="160" t="s">
        <v>1471</v>
      </c>
      <c r="D521" s="155" t="s">
        <v>1459</v>
      </c>
      <c r="E521" s="162" t="s">
        <v>1453</v>
      </c>
      <c r="F521" s="163" t="s">
        <v>1454</v>
      </c>
      <c r="G521" s="164" t="s">
        <v>1472</v>
      </c>
      <c r="H521" s="159"/>
      <c r="I521" s="165" t="str">
        <f>Table135[[#This Row],[Эрх олгосон огноо]]</f>
        <v>2022.05.19</v>
      </c>
      <c r="J521" s="159"/>
      <c r="K521" s="166"/>
      <c r="L521" s="159">
        <f>Table135[[#This Row],[Регистрийн дугаар]]</f>
        <v>5379261</v>
      </c>
    </row>
    <row r="522" spans="1:12" s="167" customFormat="1" ht="171" x14ac:dyDescent="0.2">
      <c r="A522" s="167">
        <v>521</v>
      </c>
      <c r="B522" s="159">
        <v>2103699</v>
      </c>
      <c r="C522" s="160" t="s">
        <v>1473</v>
      </c>
      <c r="D522" s="152" t="s">
        <v>1474</v>
      </c>
      <c r="E522" s="162" t="s">
        <v>1453</v>
      </c>
      <c r="F522" s="163" t="s">
        <v>1469</v>
      </c>
      <c r="G522" s="164" t="s">
        <v>1475</v>
      </c>
      <c r="H522" s="159"/>
      <c r="I522" s="165" t="str">
        <f>Table135[[#This Row],[Эрх олгосон огноо]]</f>
        <v>2022.05.19</v>
      </c>
      <c r="J522" s="159"/>
      <c r="K522" s="166"/>
      <c r="L522" s="159">
        <f>Table135[[#This Row],[Регистрийн дугаар]]</f>
        <v>2103699</v>
      </c>
    </row>
    <row r="523" spans="1:12" s="167" customFormat="1" ht="146.25" customHeight="1" x14ac:dyDescent="0.25">
      <c r="A523" s="159">
        <v>522</v>
      </c>
      <c r="B523" s="159">
        <v>5211964</v>
      </c>
      <c r="C523" s="160" t="s">
        <v>1009</v>
      </c>
      <c r="D523" s="161" t="s">
        <v>1476</v>
      </c>
      <c r="E523" s="162" t="s">
        <v>1013</v>
      </c>
      <c r="F523" s="163" t="s">
        <v>1014</v>
      </c>
      <c r="G523" s="164" t="s">
        <v>1052</v>
      </c>
      <c r="H523" s="159"/>
      <c r="I523" s="165" t="str">
        <f>Table135[[#This Row],[Эрх олгосон огноо]]</f>
        <v>2021.04.07</v>
      </c>
      <c r="J523" s="159"/>
      <c r="K523" s="166"/>
      <c r="L523" s="159">
        <f>Table135[[#This Row],[Регистрийн дугаар]]</f>
        <v>5211964</v>
      </c>
    </row>
    <row r="524" spans="1:12" s="167" customFormat="1" ht="85.5" x14ac:dyDescent="0.2">
      <c r="A524" s="167">
        <v>523</v>
      </c>
      <c r="B524" s="159">
        <v>4286693</v>
      </c>
      <c r="C524" s="160" t="s">
        <v>1477</v>
      </c>
      <c r="D524" s="152" t="s">
        <v>1481</v>
      </c>
      <c r="E524" s="162" t="s">
        <v>1320</v>
      </c>
      <c r="F524" s="163" t="s">
        <v>1321</v>
      </c>
      <c r="G524" s="164" t="s">
        <v>1478</v>
      </c>
      <c r="H524" s="159"/>
      <c r="I524" s="165" t="str">
        <f>Table135[[#This Row],[Эрх олгосон огноо]]</f>
        <v>2022.03.17</v>
      </c>
      <c r="J524" s="159"/>
      <c r="K524" s="166"/>
      <c r="L524" s="159">
        <f>Table135[[#This Row],[Регистрийн дугаар]]</f>
        <v>4286693</v>
      </c>
    </row>
    <row r="525" spans="1:12" s="167" customFormat="1" ht="28.5" x14ac:dyDescent="0.2">
      <c r="A525" s="167">
        <v>524</v>
      </c>
      <c r="B525" s="159">
        <v>5500052</v>
      </c>
      <c r="C525" s="160" t="s">
        <v>189</v>
      </c>
      <c r="D525" s="152" t="s">
        <v>1432</v>
      </c>
      <c r="E525" s="162" t="s">
        <v>1375</v>
      </c>
      <c r="F525" s="163" t="s">
        <v>1376</v>
      </c>
      <c r="G525" s="164" t="s">
        <v>1479</v>
      </c>
      <c r="H525" s="159"/>
      <c r="I525" s="165" t="str">
        <f>Table135[[#This Row],[Эрх олгосон огноо]]</f>
        <v>2022.04.29</v>
      </c>
      <c r="J525" s="159"/>
      <c r="K525" s="166"/>
      <c r="L525" s="159">
        <f>Table135[[#This Row],[Регистрийн дугаар]]</f>
        <v>5500052</v>
      </c>
    </row>
    <row r="526" spans="1:12" s="167" customFormat="1" ht="142.5" x14ac:dyDescent="0.25">
      <c r="A526" s="159">
        <v>525</v>
      </c>
      <c r="B526" s="159">
        <v>2007908</v>
      </c>
      <c r="C526" s="160" t="s">
        <v>1450</v>
      </c>
      <c r="D526" s="161" t="s">
        <v>1482</v>
      </c>
      <c r="E526" s="162" t="s">
        <v>1375</v>
      </c>
      <c r="F526" s="163" t="s">
        <v>1376</v>
      </c>
      <c r="G526" s="164" t="s">
        <v>1420</v>
      </c>
      <c r="H526" s="159"/>
      <c r="I526" s="165" t="str">
        <f>Table135[[#This Row],[Эрх олгосон огноо]]</f>
        <v>2022.04.29</v>
      </c>
      <c r="J526" s="159"/>
      <c r="K526" s="166"/>
      <c r="L526" s="159">
        <f>Table135[[#This Row],[Регистрийн дугаар]]</f>
        <v>2007908</v>
      </c>
    </row>
    <row r="527" spans="1:12" s="167" customFormat="1" ht="19.5" customHeight="1" x14ac:dyDescent="0.25">
      <c r="A527" s="167">
        <v>526</v>
      </c>
      <c r="B527" s="159">
        <v>6528813</v>
      </c>
      <c r="C527" s="160" t="s">
        <v>379</v>
      </c>
      <c r="D527" s="161" t="s">
        <v>1351</v>
      </c>
      <c r="E527" s="162" t="s">
        <v>368</v>
      </c>
      <c r="F527" s="163" t="s">
        <v>792</v>
      </c>
      <c r="G527" s="164" t="s">
        <v>775</v>
      </c>
      <c r="H527" s="159"/>
      <c r="I527" s="165" t="str">
        <f>Table135[[#This Row],[Эрх олгосон огноо]]</f>
        <v>2020.04.02</v>
      </c>
      <c r="J527" s="159"/>
      <c r="K527" s="166"/>
      <c r="L527" s="159">
        <f>Table135[[#This Row],[Регистрийн дугаар]]</f>
        <v>6528813</v>
      </c>
    </row>
  </sheetData>
  <phoneticPr fontId="1" type="noConversion"/>
  <conditionalFormatting sqref="B86:C86">
    <cfRule type="duplicateValues" dxfId="13" priority="4"/>
  </conditionalFormatting>
  <conditionalFormatting sqref="B87:C114 B2:C85">
    <cfRule type="duplicateValues" dxfId="12" priority="88"/>
  </conditionalFormatting>
  <pageMargins left="0.45" right="0.45" top="0.5" bottom="0.5" header="0.3" footer="0.3"/>
  <pageSetup paperSize="9" orientation="landscape"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K165"/>
  <sheetViews>
    <sheetView topLeftCell="A157" zoomScale="70" zoomScaleNormal="70" workbookViewId="0">
      <selection activeCell="F174" sqref="F174"/>
    </sheetView>
  </sheetViews>
  <sheetFormatPr defaultRowHeight="15" x14ac:dyDescent="0.25"/>
  <cols>
    <col min="1" max="1" width="8" customWidth="1"/>
    <col min="2" max="2" width="15" customWidth="1"/>
    <col min="3" max="3" width="63.5703125" style="180" bestFit="1" customWidth="1"/>
    <col min="4" max="4" width="64.85546875" style="193" bestFit="1" customWidth="1"/>
    <col min="5" max="5" width="17.5703125" customWidth="1"/>
    <col min="6" max="6" width="18.140625" customWidth="1"/>
    <col min="7" max="7" width="16.85546875" customWidth="1"/>
    <col min="8" max="8" width="19.85546875" customWidth="1"/>
    <col min="9" max="9" width="17.5703125" customWidth="1"/>
    <col min="10" max="10" width="31.85546875" customWidth="1"/>
    <col min="11" max="11" width="26.5703125" customWidth="1"/>
  </cols>
  <sheetData>
    <row r="3" spans="1:11" ht="30" x14ac:dyDescent="0.25">
      <c r="A3" s="69" t="s">
        <v>0</v>
      </c>
      <c r="B3" s="70" t="s">
        <v>493</v>
      </c>
      <c r="C3" s="177" t="s">
        <v>2</v>
      </c>
      <c r="D3" s="71" t="s">
        <v>4</v>
      </c>
      <c r="E3" s="70" t="s">
        <v>5</v>
      </c>
      <c r="F3" s="70" t="s">
        <v>6</v>
      </c>
      <c r="G3" s="72" t="s">
        <v>7</v>
      </c>
      <c r="H3" s="70" t="s">
        <v>12</v>
      </c>
      <c r="I3" s="70" t="s">
        <v>22</v>
      </c>
      <c r="J3" s="70" t="s">
        <v>949</v>
      </c>
      <c r="K3" s="70" t="s">
        <v>950</v>
      </c>
    </row>
    <row r="4" spans="1:11" x14ac:dyDescent="0.25">
      <c r="A4" s="158" t="s">
        <v>1160</v>
      </c>
      <c r="B4" s="158"/>
      <c r="C4" s="158"/>
      <c r="D4" s="158"/>
      <c r="E4" s="158"/>
      <c r="F4" s="158"/>
      <c r="G4" s="158"/>
      <c r="H4" s="158"/>
      <c r="I4" s="158"/>
      <c r="J4" s="158"/>
      <c r="K4" s="158"/>
    </row>
    <row r="5" spans="1:11" x14ac:dyDescent="0.25">
      <c r="A5" s="73">
        <v>1</v>
      </c>
      <c r="B5" s="74">
        <v>2832895</v>
      </c>
      <c r="C5" s="176" t="s">
        <v>53</v>
      </c>
      <c r="D5" s="189" t="s">
        <v>33</v>
      </c>
      <c r="E5" s="73" t="s">
        <v>27</v>
      </c>
      <c r="F5" s="73" t="s">
        <v>495</v>
      </c>
      <c r="G5" s="75" t="s">
        <v>505</v>
      </c>
      <c r="H5" s="27" t="str">
        <f>Table135[[#This Row],[Эрх олгосон огноо]]</f>
        <v>2019.04.22</v>
      </c>
      <c r="I5" s="27">
        <v>247</v>
      </c>
      <c r="J5" s="14">
        <v>9011049146</v>
      </c>
      <c r="K5" s="13">
        <v>2832895</v>
      </c>
    </row>
    <row r="6" spans="1:11" x14ac:dyDescent="0.25">
      <c r="A6" s="73">
        <v>2</v>
      </c>
      <c r="B6" s="74">
        <v>6061605</v>
      </c>
      <c r="C6" s="176" t="s">
        <v>54</v>
      </c>
      <c r="D6" s="189" t="s">
        <v>33</v>
      </c>
      <c r="E6" s="73" t="s">
        <v>27</v>
      </c>
      <c r="F6" s="73" t="s">
        <v>495</v>
      </c>
      <c r="G6" s="75" t="s">
        <v>506</v>
      </c>
      <c r="H6" s="27" t="str">
        <f>Table135[[#This Row],[Эрх олгосон огноо]]</f>
        <v>2019.04.22</v>
      </c>
      <c r="I6" s="27">
        <v>247</v>
      </c>
      <c r="J6" s="14">
        <v>9011609001</v>
      </c>
      <c r="K6" s="16">
        <v>6061605</v>
      </c>
    </row>
    <row r="7" spans="1:11" x14ac:dyDescent="0.25">
      <c r="A7" s="73">
        <v>3</v>
      </c>
      <c r="B7" s="76">
        <v>5137578</v>
      </c>
      <c r="C7" s="176" t="s">
        <v>55</v>
      </c>
      <c r="D7" s="189" t="s">
        <v>33</v>
      </c>
      <c r="E7" s="73" t="s">
        <v>27</v>
      </c>
      <c r="F7" s="73" t="s">
        <v>495</v>
      </c>
      <c r="G7" s="75" t="s">
        <v>507</v>
      </c>
      <c r="H7" s="27" t="str">
        <f>Table135[[#This Row],[Эрх олгосон огноо]]</f>
        <v>2019.04.22</v>
      </c>
      <c r="I7" s="27">
        <v>247</v>
      </c>
      <c r="J7" s="13">
        <v>9011099137</v>
      </c>
      <c r="K7" s="13">
        <v>5137578</v>
      </c>
    </row>
    <row r="8" spans="1:11" ht="100.5" x14ac:dyDescent="0.25">
      <c r="A8" s="73">
        <v>4</v>
      </c>
      <c r="B8" s="74">
        <v>6304559</v>
      </c>
      <c r="C8" s="176" t="s">
        <v>69</v>
      </c>
      <c r="D8" s="190" t="s">
        <v>70</v>
      </c>
      <c r="E8" s="73" t="s">
        <v>59</v>
      </c>
      <c r="F8" s="73" t="s">
        <v>545</v>
      </c>
      <c r="G8" s="75" t="s">
        <v>513</v>
      </c>
      <c r="H8" s="27" t="str">
        <f>Table135[[#This Row],[Эрх олгосон огноо]]</f>
        <v>2019.04.22</v>
      </c>
      <c r="I8" s="73">
        <v>259</v>
      </c>
      <c r="J8" s="13">
        <v>9011741040</v>
      </c>
      <c r="K8" s="13">
        <v>6304559</v>
      </c>
    </row>
    <row r="9" spans="1:11" ht="86.25" x14ac:dyDescent="0.25">
      <c r="A9" s="73">
        <v>5</v>
      </c>
      <c r="B9" s="74">
        <v>5964725</v>
      </c>
      <c r="C9" s="176" t="s">
        <v>73</v>
      </c>
      <c r="D9" s="190" t="s">
        <v>41</v>
      </c>
      <c r="E9" s="73" t="s">
        <v>59</v>
      </c>
      <c r="F9" s="73" t="s">
        <v>545</v>
      </c>
      <c r="G9" s="75" t="s">
        <v>517</v>
      </c>
      <c r="H9" s="27" t="str">
        <f>Table135[[#This Row],[Эрх олгосон огноо]]</f>
        <v>2019.04.22</v>
      </c>
      <c r="I9" s="73">
        <v>259</v>
      </c>
      <c r="J9" s="13">
        <v>9011541094</v>
      </c>
      <c r="K9" s="13">
        <v>5964725</v>
      </c>
    </row>
    <row r="10" spans="1:11" x14ac:dyDescent="0.25">
      <c r="A10" s="73">
        <v>6</v>
      </c>
      <c r="B10" s="74">
        <v>6336531</v>
      </c>
      <c r="C10" s="176" t="s">
        <v>77</v>
      </c>
      <c r="D10" s="190" t="s">
        <v>33</v>
      </c>
      <c r="E10" s="73" t="s">
        <v>59</v>
      </c>
      <c r="F10" s="73" t="s">
        <v>545</v>
      </c>
      <c r="G10" s="75" t="s">
        <v>519</v>
      </c>
      <c r="H10" s="27" t="str">
        <f>Table135[[#This Row],[Эрх олгосон огноо]]</f>
        <v>2019.04.22</v>
      </c>
      <c r="I10" s="73">
        <v>259</v>
      </c>
      <c r="J10" s="13">
        <v>9011757066</v>
      </c>
      <c r="K10" s="13">
        <v>6336531</v>
      </c>
    </row>
    <row r="11" spans="1:11" x14ac:dyDescent="0.25">
      <c r="A11" s="73">
        <v>7</v>
      </c>
      <c r="B11" s="74">
        <v>2085704</v>
      </c>
      <c r="C11" s="176" t="s">
        <v>78</v>
      </c>
      <c r="D11" s="190" t="s">
        <v>33</v>
      </c>
      <c r="E11" s="73" t="s">
        <v>59</v>
      </c>
      <c r="F11" s="73" t="s">
        <v>545</v>
      </c>
      <c r="G11" s="75" t="s">
        <v>524</v>
      </c>
      <c r="H11" s="27" t="str">
        <f>Table135[[#This Row],[Эрх олгосон огноо]]</f>
        <v>2019.04.22</v>
      </c>
      <c r="I11" s="73">
        <v>259</v>
      </c>
      <c r="J11" s="13">
        <v>9011077039</v>
      </c>
      <c r="K11" s="13">
        <v>2085704</v>
      </c>
    </row>
    <row r="12" spans="1:11" ht="57.75" x14ac:dyDescent="0.25">
      <c r="A12" s="73">
        <v>8</v>
      </c>
      <c r="B12" s="74">
        <v>6284655</v>
      </c>
      <c r="C12" s="176" t="s">
        <v>71</v>
      </c>
      <c r="D12" s="190" t="s">
        <v>72</v>
      </c>
      <c r="E12" s="73" t="s">
        <v>527</v>
      </c>
      <c r="F12" s="73" t="s">
        <v>546</v>
      </c>
      <c r="G12" s="75" t="s">
        <v>531</v>
      </c>
      <c r="H12" s="27" t="str">
        <f>Table135[[#This Row],[Эрх олгосон огноо]]</f>
        <v>2019.04.22</v>
      </c>
      <c r="I12" s="73">
        <v>266</v>
      </c>
      <c r="J12" s="13">
        <v>9011730029</v>
      </c>
      <c r="K12" s="13">
        <v>6284655</v>
      </c>
    </row>
    <row r="13" spans="1:11" ht="43.5" x14ac:dyDescent="0.25">
      <c r="A13" s="73">
        <v>9</v>
      </c>
      <c r="B13" s="74">
        <v>3623238</v>
      </c>
      <c r="C13" s="176" t="s">
        <v>76</v>
      </c>
      <c r="D13" s="190" t="s">
        <v>1056</v>
      </c>
      <c r="E13" s="73" t="s">
        <v>527</v>
      </c>
      <c r="F13" s="73" t="s">
        <v>546</v>
      </c>
      <c r="G13" s="75"/>
      <c r="H13" s="27" t="str">
        <f>Table135[[#This Row],[Эрх олгосон огноо]]</f>
        <v>2019.04.22</v>
      </c>
      <c r="I13" s="73">
        <v>266</v>
      </c>
      <c r="J13" s="73"/>
      <c r="K13" s="73"/>
    </row>
    <row r="14" spans="1:11" x14ac:dyDescent="0.25">
      <c r="A14" s="73">
        <v>10</v>
      </c>
      <c r="B14" s="74">
        <v>5134579</v>
      </c>
      <c r="C14" s="176" t="s">
        <v>79</v>
      </c>
      <c r="D14" s="190" t="s">
        <v>80</v>
      </c>
      <c r="E14" s="73" t="s">
        <v>527</v>
      </c>
      <c r="F14" s="73" t="s">
        <v>546</v>
      </c>
      <c r="G14" s="75" t="s">
        <v>533</v>
      </c>
      <c r="H14" s="27" t="str">
        <f>Table135[[#This Row],[Эрх олгосон огноо]]</f>
        <v>2019.04.22</v>
      </c>
      <c r="I14" s="73">
        <v>266</v>
      </c>
      <c r="J14" s="13">
        <v>9011099042</v>
      </c>
      <c r="K14" s="13">
        <v>5134579</v>
      </c>
    </row>
    <row r="15" spans="1:11" x14ac:dyDescent="0.25">
      <c r="A15" s="158" t="s">
        <v>1161</v>
      </c>
      <c r="B15" s="158"/>
      <c r="C15" s="158"/>
      <c r="D15" s="158"/>
      <c r="E15" s="158"/>
      <c r="F15" s="158"/>
      <c r="G15" s="158"/>
      <c r="H15" s="158"/>
      <c r="I15" s="158"/>
      <c r="J15" s="158"/>
      <c r="K15" s="158"/>
    </row>
    <row r="16" spans="1:11" ht="43.5" x14ac:dyDescent="0.25">
      <c r="A16" s="73">
        <v>1</v>
      </c>
      <c r="B16" s="74">
        <v>5704758</v>
      </c>
      <c r="C16" s="176" t="s">
        <v>89</v>
      </c>
      <c r="D16" s="190" t="s">
        <v>90</v>
      </c>
      <c r="E16" s="73" t="s">
        <v>84</v>
      </c>
      <c r="F16" s="73" t="s">
        <v>577</v>
      </c>
      <c r="G16" s="75" t="s">
        <v>730</v>
      </c>
      <c r="H16" s="27" t="str">
        <f>Table135[[#This Row],[Эрх олгосон огноо]]</f>
        <v>2019.04.22</v>
      </c>
      <c r="I16" s="73">
        <v>13</v>
      </c>
      <c r="J16" s="13">
        <v>9011412021</v>
      </c>
      <c r="K16" s="13">
        <v>5704758</v>
      </c>
    </row>
    <row r="17" spans="1:11" ht="72" x14ac:dyDescent="0.25">
      <c r="A17" s="73">
        <v>2</v>
      </c>
      <c r="B17" s="74">
        <v>5750482</v>
      </c>
      <c r="C17" s="176" t="s">
        <v>97</v>
      </c>
      <c r="D17" s="190" t="s">
        <v>98</v>
      </c>
      <c r="E17" s="73" t="s">
        <v>84</v>
      </c>
      <c r="F17" s="73" t="s">
        <v>577</v>
      </c>
      <c r="G17" s="75" t="s">
        <v>536</v>
      </c>
      <c r="H17" s="27" t="str">
        <f>Table135[[#This Row],[Эрх олгосон огноо]]</f>
        <v>2019.04.22</v>
      </c>
      <c r="I17" s="73">
        <v>13</v>
      </c>
      <c r="J17" s="13">
        <v>9011436029</v>
      </c>
      <c r="K17" s="13">
        <v>5750482</v>
      </c>
    </row>
    <row r="18" spans="1:11" ht="43.5" x14ac:dyDescent="0.25">
      <c r="A18" s="73">
        <v>3</v>
      </c>
      <c r="B18" s="74">
        <v>6131271</v>
      </c>
      <c r="C18" s="176" t="s">
        <v>99</v>
      </c>
      <c r="D18" s="190" t="s">
        <v>100</v>
      </c>
      <c r="E18" s="73" t="s">
        <v>84</v>
      </c>
      <c r="F18" s="73" t="s">
        <v>577</v>
      </c>
      <c r="G18" s="75" t="s">
        <v>541</v>
      </c>
      <c r="H18" s="27" t="str">
        <f>Table135[[#This Row],[Эрх олгосон огноо]]</f>
        <v>2019.04.22</v>
      </c>
      <c r="I18" s="73">
        <v>13</v>
      </c>
      <c r="J18" s="13">
        <v>9011635052</v>
      </c>
      <c r="K18" s="13">
        <v>6131271</v>
      </c>
    </row>
    <row r="19" spans="1:11" ht="29.25" x14ac:dyDescent="0.25">
      <c r="A19" s="73">
        <v>4</v>
      </c>
      <c r="B19" s="74">
        <v>5375894</v>
      </c>
      <c r="C19" s="176" t="s">
        <v>104</v>
      </c>
      <c r="D19" s="190" t="s">
        <v>105</v>
      </c>
      <c r="E19" s="73" t="s">
        <v>84</v>
      </c>
      <c r="F19" s="73" t="s">
        <v>577</v>
      </c>
      <c r="G19" s="75" t="s">
        <v>542</v>
      </c>
      <c r="H19" s="27" t="str">
        <f>Table135[[#This Row],[Эрх олгосон огноо]]</f>
        <v>2019.04.22</v>
      </c>
      <c r="I19" s="73">
        <v>13</v>
      </c>
      <c r="J19" s="13">
        <v>9011233113</v>
      </c>
      <c r="K19" s="13">
        <v>5375894</v>
      </c>
    </row>
    <row r="20" spans="1:11" ht="57.75" x14ac:dyDescent="0.25">
      <c r="A20" s="73">
        <v>5</v>
      </c>
      <c r="B20" s="74">
        <v>5907551</v>
      </c>
      <c r="C20" s="176" t="s">
        <v>126</v>
      </c>
      <c r="D20" s="190" t="s">
        <v>127</v>
      </c>
      <c r="E20" s="73" t="s">
        <v>107</v>
      </c>
      <c r="F20" s="73" t="s">
        <v>578</v>
      </c>
      <c r="G20" s="75" t="s">
        <v>552</v>
      </c>
      <c r="H20" s="27" t="str">
        <f>Table135[[#This Row],[Эрх олгосон огноо]]</f>
        <v>2019.04.22</v>
      </c>
      <c r="I20" s="73">
        <v>41</v>
      </c>
      <c r="J20" s="13">
        <v>9011517101</v>
      </c>
      <c r="K20" s="13">
        <v>5907551</v>
      </c>
    </row>
    <row r="21" spans="1:11" ht="29.25" x14ac:dyDescent="0.25">
      <c r="A21" s="73">
        <v>6</v>
      </c>
      <c r="B21" s="74">
        <v>6090699</v>
      </c>
      <c r="C21" s="176" t="s">
        <v>128</v>
      </c>
      <c r="D21" s="190" t="s">
        <v>129</v>
      </c>
      <c r="E21" s="73" t="s">
        <v>107</v>
      </c>
      <c r="F21" s="73" t="s">
        <v>578</v>
      </c>
      <c r="G21" s="75" t="s">
        <v>551</v>
      </c>
      <c r="H21" s="27" t="str">
        <f>Table135[[#This Row],[Эрх олгосон огноо]]</f>
        <v>2019.04.22</v>
      </c>
      <c r="I21" s="73">
        <v>41</v>
      </c>
      <c r="J21" s="13">
        <v>9019082122</v>
      </c>
      <c r="K21" s="13">
        <v>6090699</v>
      </c>
    </row>
    <row r="22" spans="1:11" ht="86.25" x14ac:dyDescent="0.25">
      <c r="A22" s="73">
        <v>7</v>
      </c>
      <c r="B22" s="74">
        <v>5590442</v>
      </c>
      <c r="C22" s="176" t="s">
        <v>173</v>
      </c>
      <c r="D22" s="190" t="s">
        <v>150</v>
      </c>
      <c r="E22" s="73" t="s">
        <v>158</v>
      </c>
      <c r="F22" s="73" t="s">
        <v>604</v>
      </c>
      <c r="G22" s="75" t="s">
        <v>583</v>
      </c>
      <c r="H22" s="27" t="str">
        <f>Table135[[#This Row],[Эрх олгосон огноо]]</f>
        <v>2019.04.22</v>
      </c>
      <c r="I22" s="73">
        <v>124</v>
      </c>
      <c r="J22" s="13">
        <v>9011341146</v>
      </c>
      <c r="K22" s="13">
        <v>5590442</v>
      </c>
    </row>
    <row r="23" spans="1:11" ht="129" x14ac:dyDescent="0.25">
      <c r="A23" s="73">
        <v>8</v>
      </c>
      <c r="B23" s="74">
        <v>5930472</v>
      </c>
      <c r="C23" s="176" t="s">
        <v>175</v>
      </c>
      <c r="D23" s="190" t="s">
        <v>176</v>
      </c>
      <c r="E23" s="73" t="s">
        <v>158</v>
      </c>
      <c r="F23" s="73" t="s">
        <v>604</v>
      </c>
      <c r="G23" s="75" t="s">
        <v>588</v>
      </c>
      <c r="H23" s="27" t="str">
        <f>Table135[[#This Row],[Эрх олгосон огноо]]</f>
        <v>2019.04.22</v>
      </c>
      <c r="I23" s="73">
        <v>124</v>
      </c>
      <c r="J23" s="13">
        <v>9011531067</v>
      </c>
      <c r="K23" s="13">
        <v>5930472</v>
      </c>
    </row>
    <row r="24" spans="1:11" ht="86.25" x14ac:dyDescent="0.25">
      <c r="A24" s="73">
        <v>9</v>
      </c>
      <c r="B24" s="74">
        <v>5047307</v>
      </c>
      <c r="C24" s="176" t="s">
        <v>177</v>
      </c>
      <c r="D24" s="190" t="s">
        <v>178</v>
      </c>
      <c r="E24" s="73" t="s">
        <v>158</v>
      </c>
      <c r="F24" s="73" t="s">
        <v>604</v>
      </c>
      <c r="G24" s="75" t="s">
        <v>584</v>
      </c>
      <c r="H24" s="27" t="str">
        <f>Table135[[#This Row],[Эрх олгосон огноо]]</f>
        <v>2019.04.22</v>
      </c>
      <c r="I24" s="73">
        <v>124</v>
      </c>
      <c r="J24" s="13">
        <v>9011055126</v>
      </c>
      <c r="K24" s="13">
        <v>5047307</v>
      </c>
    </row>
    <row r="25" spans="1:11" ht="29.25" x14ac:dyDescent="0.25">
      <c r="A25" s="73">
        <v>10</v>
      </c>
      <c r="B25" s="74">
        <v>5977339</v>
      </c>
      <c r="C25" s="176" t="s">
        <v>181</v>
      </c>
      <c r="D25" s="190" t="s">
        <v>182</v>
      </c>
      <c r="E25" s="73" t="s">
        <v>158</v>
      </c>
      <c r="F25" s="73" t="s">
        <v>604</v>
      </c>
      <c r="G25" s="75" t="s">
        <v>585</v>
      </c>
      <c r="H25" s="27" t="str">
        <f>Table135[[#This Row],[Эрх олгосон огноо]]</f>
        <v>2019.04.22</v>
      </c>
      <c r="I25" s="73">
        <v>124</v>
      </c>
      <c r="J25" s="13">
        <v>9011560028</v>
      </c>
      <c r="K25" s="13">
        <v>5977339</v>
      </c>
    </row>
    <row r="26" spans="1:11" x14ac:dyDescent="0.25">
      <c r="A26" s="73">
        <v>11</v>
      </c>
      <c r="B26" s="74">
        <v>6377939</v>
      </c>
      <c r="C26" s="176" t="s">
        <v>185</v>
      </c>
      <c r="D26" s="190" t="s">
        <v>33</v>
      </c>
      <c r="E26" s="73" t="s">
        <v>158</v>
      </c>
      <c r="F26" s="73" t="s">
        <v>604</v>
      </c>
      <c r="G26" s="75" t="s">
        <v>580</v>
      </c>
      <c r="H26" s="27" t="str">
        <f>Table135[[#This Row],[Эрх олгосон огноо]]</f>
        <v>2019.04.22</v>
      </c>
      <c r="I26" s="73">
        <v>124</v>
      </c>
      <c r="J26" s="13">
        <v>9011780048</v>
      </c>
      <c r="K26" s="13">
        <v>6377939</v>
      </c>
    </row>
    <row r="27" spans="1:11" x14ac:dyDescent="0.25">
      <c r="A27" s="73">
        <v>12</v>
      </c>
      <c r="B27" s="74">
        <v>3249158</v>
      </c>
      <c r="C27" s="176" t="s">
        <v>186</v>
      </c>
      <c r="D27" s="190" t="s">
        <v>33</v>
      </c>
      <c r="E27" s="73" t="s">
        <v>158</v>
      </c>
      <c r="F27" s="73" t="s">
        <v>604</v>
      </c>
      <c r="G27" s="75" t="s">
        <v>581</v>
      </c>
      <c r="H27" s="27" t="str">
        <f>Table135[[#This Row],[Эрх олгосон огноо]]</f>
        <v>2019.04.22</v>
      </c>
      <c r="I27" s="73">
        <v>124</v>
      </c>
      <c r="J27" s="13">
        <v>511003101</v>
      </c>
      <c r="K27" s="13">
        <v>3249158</v>
      </c>
    </row>
    <row r="28" spans="1:11" x14ac:dyDescent="0.25">
      <c r="A28" s="73">
        <v>13</v>
      </c>
      <c r="B28" s="74">
        <v>3183947</v>
      </c>
      <c r="C28" s="176" t="s">
        <v>187</v>
      </c>
      <c r="D28" s="190" t="s">
        <v>33</v>
      </c>
      <c r="E28" s="73" t="s">
        <v>158</v>
      </c>
      <c r="F28" s="73" t="s">
        <v>604</v>
      </c>
      <c r="G28" s="75" t="s">
        <v>582</v>
      </c>
      <c r="H28" s="27" t="str">
        <f>Table135[[#This Row],[Эрх олгосон огноо]]</f>
        <v>2019.05.03</v>
      </c>
      <c r="I28" s="73">
        <v>124</v>
      </c>
      <c r="J28" s="13">
        <v>411002034</v>
      </c>
      <c r="K28" s="13">
        <v>3183947</v>
      </c>
    </row>
    <row r="29" spans="1:11" x14ac:dyDescent="0.25">
      <c r="A29" s="73">
        <v>14</v>
      </c>
      <c r="B29" s="74">
        <v>6387276</v>
      </c>
      <c r="C29" s="176" t="s">
        <v>188</v>
      </c>
      <c r="D29" s="190" t="s">
        <v>33</v>
      </c>
      <c r="E29" s="73" t="s">
        <v>158</v>
      </c>
      <c r="F29" s="73" t="s">
        <v>604</v>
      </c>
      <c r="G29" s="75" t="s">
        <v>564</v>
      </c>
      <c r="H29" s="27" t="str">
        <f>Table135[[#This Row],[Эрх олгосон огноо]]</f>
        <v>2019.05.03</v>
      </c>
      <c r="I29" s="73">
        <v>124</v>
      </c>
      <c r="J29" s="13">
        <v>9011784059</v>
      </c>
      <c r="K29" s="13">
        <v>6387276</v>
      </c>
    </row>
    <row r="30" spans="1:11" x14ac:dyDescent="0.25">
      <c r="A30" s="73">
        <v>15</v>
      </c>
      <c r="B30" s="74">
        <v>5500052</v>
      </c>
      <c r="C30" s="176" t="s">
        <v>189</v>
      </c>
      <c r="D30" s="189" t="s">
        <v>33</v>
      </c>
      <c r="E30" s="73" t="s">
        <v>158</v>
      </c>
      <c r="F30" s="73" t="s">
        <v>604</v>
      </c>
      <c r="G30" s="75" t="s">
        <v>586</v>
      </c>
      <c r="H30" s="27" t="str">
        <f>Table135[[#This Row],[Эрх олгосон огноо]]</f>
        <v>2019.05.03</v>
      </c>
      <c r="I30" s="73">
        <v>124</v>
      </c>
      <c r="J30" s="13">
        <v>9011302011</v>
      </c>
      <c r="K30" s="13">
        <v>5500052</v>
      </c>
    </row>
    <row r="31" spans="1:11" x14ac:dyDescent="0.25">
      <c r="A31" s="73">
        <v>16</v>
      </c>
      <c r="B31" s="74">
        <v>5776767</v>
      </c>
      <c r="C31" s="176" t="s">
        <v>197</v>
      </c>
      <c r="D31" s="190" t="s">
        <v>198</v>
      </c>
      <c r="E31" s="73" t="s">
        <v>193</v>
      </c>
      <c r="F31" s="73" t="s">
        <v>637</v>
      </c>
      <c r="G31" s="75" t="s">
        <v>636</v>
      </c>
      <c r="H31" s="27" t="str">
        <f>Table135[[#This Row],[Эрх олгосон огноо]]</f>
        <v>2019.05.03</v>
      </c>
      <c r="I31" s="73">
        <v>136</v>
      </c>
      <c r="J31" s="13">
        <v>9011448075</v>
      </c>
      <c r="K31" s="13">
        <v>5776767</v>
      </c>
    </row>
    <row r="32" spans="1:11" ht="129" x14ac:dyDescent="0.25">
      <c r="A32" s="73">
        <v>17</v>
      </c>
      <c r="B32" s="74">
        <v>5730902</v>
      </c>
      <c r="C32" s="176" t="s">
        <v>199</v>
      </c>
      <c r="D32" s="190" t="s">
        <v>139</v>
      </c>
      <c r="E32" s="73" t="s">
        <v>193</v>
      </c>
      <c r="F32" s="73" t="s">
        <v>637</v>
      </c>
      <c r="G32" s="75" t="s">
        <v>612</v>
      </c>
      <c r="H32" s="27" t="str">
        <f>Table135[[#This Row],[Эрх олгосон огноо]]</f>
        <v>2019.05.03</v>
      </c>
      <c r="I32" s="73">
        <v>135</v>
      </c>
      <c r="J32" s="13">
        <v>9019071131</v>
      </c>
      <c r="K32" s="13">
        <v>5730902</v>
      </c>
    </row>
    <row r="33" spans="1:11" ht="72" x14ac:dyDescent="0.25">
      <c r="A33" s="73">
        <v>18</v>
      </c>
      <c r="B33" s="74">
        <v>5350115</v>
      </c>
      <c r="C33" s="176" t="s">
        <v>208</v>
      </c>
      <c r="D33" s="190" t="s">
        <v>170</v>
      </c>
      <c r="E33" s="73" t="s">
        <v>193</v>
      </c>
      <c r="F33" s="73" t="s">
        <v>637</v>
      </c>
      <c r="G33" s="75" t="s">
        <v>611</v>
      </c>
      <c r="H33" s="27" t="str">
        <f>Table135[[#This Row],[Эрх олгосон огноо]]</f>
        <v>2019.05.03</v>
      </c>
      <c r="I33" s="73">
        <v>135</v>
      </c>
      <c r="J33" s="13">
        <v>9011220006</v>
      </c>
      <c r="K33" s="13">
        <v>5350115</v>
      </c>
    </row>
    <row r="34" spans="1:11" ht="57.75" x14ac:dyDescent="0.25">
      <c r="A34" s="73">
        <v>19</v>
      </c>
      <c r="B34" s="74">
        <v>5560802</v>
      </c>
      <c r="C34" s="176" t="s">
        <v>210</v>
      </c>
      <c r="D34" s="190" t="s">
        <v>211</v>
      </c>
      <c r="E34" s="73" t="s">
        <v>193</v>
      </c>
      <c r="F34" s="73" t="s">
        <v>637</v>
      </c>
      <c r="G34" s="75" t="s">
        <v>624</v>
      </c>
      <c r="H34" s="27" t="str">
        <f>Table135[[#This Row],[Эрх олгосон огноо]]</f>
        <v>2019.05.03</v>
      </c>
      <c r="I34" s="73">
        <v>136</v>
      </c>
      <c r="J34" s="13">
        <v>9011331089</v>
      </c>
      <c r="K34" s="13">
        <v>5560802</v>
      </c>
    </row>
    <row r="35" spans="1:11" ht="57.75" x14ac:dyDescent="0.25">
      <c r="A35" s="73">
        <v>20</v>
      </c>
      <c r="B35" s="74">
        <v>5241472</v>
      </c>
      <c r="C35" s="176" t="s">
        <v>212</v>
      </c>
      <c r="D35" s="190" t="s">
        <v>211</v>
      </c>
      <c r="E35" s="73" t="s">
        <v>193</v>
      </c>
      <c r="F35" s="73" t="s">
        <v>637</v>
      </c>
      <c r="G35" s="75" t="s">
        <v>631</v>
      </c>
      <c r="H35" s="27" t="str">
        <f>Table135[[#This Row],[Эрх олгосон огноо]]</f>
        <v>2019.05.03</v>
      </c>
      <c r="I35" s="73">
        <v>136</v>
      </c>
      <c r="J35" s="13">
        <v>9011160020</v>
      </c>
      <c r="K35" s="13">
        <v>5241472</v>
      </c>
    </row>
    <row r="36" spans="1:11" ht="43.5" x14ac:dyDescent="0.25">
      <c r="A36" s="73">
        <v>21</v>
      </c>
      <c r="B36" s="74">
        <v>5450306</v>
      </c>
      <c r="C36" s="176" t="s">
        <v>215</v>
      </c>
      <c r="D36" s="190" t="s">
        <v>216</v>
      </c>
      <c r="E36" s="73" t="s">
        <v>193</v>
      </c>
      <c r="F36" s="73" t="s">
        <v>637</v>
      </c>
      <c r="G36" s="75" t="s">
        <v>623</v>
      </c>
      <c r="H36" s="27" t="str">
        <f>Table135[[#This Row],[Эрх олгосон огноо]]</f>
        <v>2019.05.03</v>
      </c>
      <c r="I36" s="73">
        <v>136</v>
      </c>
      <c r="J36" s="13">
        <v>9011274047</v>
      </c>
      <c r="K36" s="13">
        <v>5450306</v>
      </c>
    </row>
    <row r="37" spans="1:11" ht="57.75" x14ac:dyDescent="0.25">
      <c r="A37" s="73">
        <v>22</v>
      </c>
      <c r="B37" s="74">
        <v>5186129</v>
      </c>
      <c r="C37" s="176" t="s">
        <v>217</v>
      </c>
      <c r="D37" s="190" t="s">
        <v>127</v>
      </c>
      <c r="E37" s="73" t="s">
        <v>193</v>
      </c>
      <c r="F37" s="73" t="s">
        <v>637</v>
      </c>
      <c r="G37" s="75" t="s">
        <v>616</v>
      </c>
      <c r="H37" s="27" t="str">
        <f>Table135[[#This Row],[Эрх олгосон огноо]]</f>
        <v>2019.05.03</v>
      </c>
      <c r="I37" s="73">
        <v>135</v>
      </c>
      <c r="J37" s="13">
        <v>9011129149</v>
      </c>
      <c r="K37" s="13">
        <v>5186129</v>
      </c>
    </row>
    <row r="38" spans="1:11" ht="57.75" x14ac:dyDescent="0.25">
      <c r="A38" s="73">
        <v>23</v>
      </c>
      <c r="B38" s="74">
        <v>2893827</v>
      </c>
      <c r="C38" s="176" t="s">
        <v>218</v>
      </c>
      <c r="D38" s="190" t="s">
        <v>127</v>
      </c>
      <c r="E38" s="73" t="s">
        <v>193</v>
      </c>
      <c r="F38" s="73" t="s">
        <v>637</v>
      </c>
      <c r="G38" s="75" t="s">
        <v>622</v>
      </c>
      <c r="H38" s="27" t="str">
        <f>Table135[[#This Row],[Эрх олгосон огноо]]</f>
        <v>2019.05.03</v>
      </c>
      <c r="I38" s="73">
        <v>136</v>
      </c>
      <c r="J38" s="13">
        <v>9011117050</v>
      </c>
      <c r="K38" s="13">
        <v>2893827</v>
      </c>
    </row>
    <row r="39" spans="1:11" ht="72" x14ac:dyDescent="0.25">
      <c r="A39" s="73">
        <v>24</v>
      </c>
      <c r="B39" s="74">
        <v>5704383</v>
      </c>
      <c r="C39" s="176" t="s">
        <v>220</v>
      </c>
      <c r="D39" s="190" t="s">
        <v>154</v>
      </c>
      <c r="E39" s="73" t="s">
        <v>193</v>
      </c>
      <c r="F39" s="73" t="s">
        <v>637</v>
      </c>
      <c r="G39" s="75" t="s">
        <v>625</v>
      </c>
      <c r="H39" s="27" t="str">
        <f>Table135[[#This Row],[Эрх олгосон огноо]]</f>
        <v>2019.05.03</v>
      </c>
      <c r="I39" s="73">
        <v>136</v>
      </c>
      <c r="J39" s="13">
        <v>9011409062</v>
      </c>
      <c r="K39" s="13">
        <v>5704383</v>
      </c>
    </row>
    <row r="40" spans="1:11" ht="43.5" x14ac:dyDescent="0.25">
      <c r="A40" s="73">
        <v>25</v>
      </c>
      <c r="B40" s="74">
        <v>5577063</v>
      </c>
      <c r="C40" s="176" t="s">
        <v>221</v>
      </c>
      <c r="D40" s="190" t="s">
        <v>52</v>
      </c>
      <c r="E40" s="73" t="s">
        <v>193</v>
      </c>
      <c r="F40" s="73" t="s">
        <v>637</v>
      </c>
      <c r="G40" s="75" t="s">
        <v>610</v>
      </c>
      <c r="H40" s="27" t="str">
        <f>Table135[[#This Row],[Эрх олгосон огноо]]</f>
        <v>2019.05.03</v>
      </c>
      <c r="I40" s="73">
        <v>135</v>
      </c>
      <c r="J40" s="13">
        <v>9011340086</v>
      </c>
      <c r="K40" s="13">
        <v>5577063</v>
      </c>
    </row>
    <row r="41" spans="1:11" ht="43.5" x14ac:dyDescent="0.25">
      <c r="A41" s="73">
        <v>26</v>
      </c>
      <c r="B41" s="74">
        <v>6328946</v>
      </c>
      <c r="C41" s="176" t="s">
        <v>222</v>
      </c>
      <c r="D41" s="190" t="s">
        <v>223</v>
      </c>
      <c r="E41" s="73" t="s">
        <v>193</v>
      </c>
      <c r="F41" s="73" t="s">
        <v>637</v>
      </c>
      <c r="G41" s="75" t="s">
        <v>615</v>
      </c>
      <c r="H41" s="27" t="str">
        <f>Table135[[#This Row],[Эрх олгосон огноо]]</f>
        <v>2019.05.03</v>
      </c>
      <c r="I41" s="73">
        <v>135</v>
      </c>
      <c r="J41" s="13">
        <v>9011751052</v>
      </c>
      <c r="K41" s="13">
        <v>6328946</v>
      </c>
    </row>
    <row r="42" spans="1:11" x14ac:dyDescent="0.25">
      <c r="A42" s="73">
        <v>27</v>
      </c>
      <c r="B42" s="74">
        <v>2802015</v>
      </c>
      <c r="C42" s="176" t="s">
        <v>224</v>
      </c>
      <c r="D42" s="190" t="s">
        <v>33</v>
      </c>
      <c r="E42" s="73" t="s">
        <v>193</v>
      </c>
      <c r="F42" s="73" t="s">
        <v>637</v>
      </c>
      <c r="G42" s="75" t="s">
        <v>609</v>
      </c>
      <c r="H42" s="27" t="str">
        <f>Table135[[#This Row],[Эрх олгосон огноо]]</f>
        <v>2019.05.03</v>
      </c>
      <c r="I42" s="73">
        <v>135</v>
      </c>
      <c r="J42" s="13">
        <v>714001002</v>
      </c>
      <c r="K42" s="13">
        <v>2802015</v>
      </c>
    </row>
    <row r="43" spans="1:11" x14ac:dyDescent="0.25">
      <c r="A43" s="73">
        <v>28</v>
      </c>
      <c r="B43" s="74">
        <v>3630781</v>
      </c>
      <c r="C43" s="176" t="s">
        <v>225</v>
      </c>
      <c r="D43" s="190" t="s">
        <v>33</v>
      </c>
      <c r="E43" s="73" t="s">
        <v>193</v>
      </c>
      <c r="F43" s="73" t="s">
        <v>637</v>
      </c>
      <c r="G43" s="75" t="s">
        <v>614</v>
      </c>
      <c r="H43" s="27" t="str">
        <f>Table135[[#This Row],[Эрх олгосон огноо]]</f>
        <v>2019.05.03</v>
      </c>
      <c r="I43" s="73">
        <v>135</v>
      </c>
      <c r="J43" s="13">
        <v>1111012009</v>
      </c>
      <c r="K43" s="13">
        <v>3630781</v>
      </c>
    </row>
    <row r="44" spans="1:11" x14ac:dyDescent="0.25">
      <c r="A44" s="73">
        <v>29</v>
      </c>
      <c r="B44" s="74">
        <v>5718279</v>
      </c>
      <c r="C44" s="176" t="s">
        <v>226</v>
      </c>
      <c r="D44" s="190" t="s">
        <v>33</v>
      </c>
      <c r="E44" s="73" t="s">
        <v>193</v>
      </c>
      <c r="F44" s="73" t="s">
        <v>637</v>
      </c>
      <c r="G44" s="75" t="s">
        <v>627</v>
      </c>
      <c r="H44" s="27" t="str">
        <f>Table135[[#This Row],[Эрх олгосон огноо]]</f>
        <v>2019.05.03</v>
      </c>
      <c r="I44" s="73"/>
      <c r="J44" s="13">
        <v>9011417052</v>
      </c>
      <c r="K44" s="13">
        <v>5718279</v>
      </c>
    </row>
    <row r="45" spans="1:11" ht="29.25" x14ac:dyDescent="0.25">
      <c r="A45" s="73">
        <v>30</v>
      </c>
      <c r="B45" s="74">
        <v>5855918</v>
      </c>
      <c r="C45" s="176" t="s">
        <v>227</v>
      </c>
      <c r="D45" s="190" t="s">
        <v>157</v>
      </c>
      <c r="E45" s="73" t="s">
        <v>193</v>
      </c>
      <c r="F45" s="73" t="s">
        <v>637</v>
      </c>
      <c r="G45" s="75" t="s">
        <v>635</v>
      </c>
      <c r="H45" s="27" t="str">
        <f>Table135[[#This Row],[Эрх олгосон огноо]]</f>
        <v>2019.05.03</v>
      </c>
      <c r="I45" s="73">
        <v>136</v>
      </c>
      <c r="J45" s="13">
        <v>9011489075</v>
      </c>
      <c r="K45" s="13">
        <v>5855918</v>
      </c>
    </row>
    <row r="46" spans="1:11" ht="29.25" x14ac:dyDescent="0.25">
      <c r="A46" s="73">
        <v>31</v>
      </c>
      <c r="B46" s="74">
        <v>6066135</v>
      </c>
      <c r="C46" s="176" t="s">
        <v>228</v>
      </c>
      <c r="D46" s="190" t="s">
        <v>157</v>
      </c>
      <c r="E46" s="73" t="s">
        <v>193</v>
      </c>
      <c r="F46" s="73" t="s">
        <v>637</v>
      </c>
      <c r="G46" s="75" t="s">
        <v>607</v>
      </c>
      <c r="H46" s="27" t="str">
        <f>Table135[[#This Row],[Эрх олгосон огноо]]</f>
        <v>2019.05.03</v>
      </c>
      <c r="I46" s="73">
        <v>135</v>
      </c>
      <c r="J46" s="13">
        <v>9011610029</v>
      </c>
      <c r="K46" s="13">
        <v>60066135</v>
      </c>
    </row>
    <row r="47" spans="1:11" ht="29.25" x14ac:dyDescent="0.25">
      <c r="A47" s="73">
        <v>32</v>
      </c>
      <c r="B47" s="74">
        <v>5795516</v>
      </c>
      <c r="C47" s="176" t="s">
        <v>229</v>
      </c>
      <c r="D47" s="190" t="s">
        <v>157</v>
      </c>
      <c r="E47" s="73" t="s">
        <v>193</v>
      </c>
      <c r="F47" s="73" t="s">
        <v>637</v>
      </c>
      <c r="G47" s="75" t="s">
        <v>608</v>
      </c>
      <c r="H47" s="27" t="str">
        <f>Table135[[#This Row],[Эрх олгосон огноо]]</f>
        <v>2019.05.03</v>
      </c>
      <c r="I47" s="73">
        <v>135</v>
      </c>
      <c r="J47" s="13">
        <v>9011456101</v>
      </c>
      <c r="K47" s="13">
        <v>5795516</v>
      </c>
    </row>
    <row r="48" spans="1:11" ht="29.25" x14ac:dyDescent="0.25">
      <c r="A48" s="73">
        <v>33</v>
      </c>
      <c r="B48" s="74">
        <v>5688221</v>
      </c>
      <c r="C48" s="176" t="s">
        <v>230</v>
      </c>
      <c r="D48" s="190" t="s">
        <v>157</v>
      </c>
      <c r="E48" s="73" t="s">
        <v>193</v>
      </c>
      <c r="F48" s="73" t="s">
        <v>637</v>
      </c>
      <c r="G48" s="75" t="s">
        <v>613</v>
      </c>
      <c r="H48" s="27" t="str">
        <f>Table135[[#This Row],[Эрх олгосон огноо]]</f>
        <v>2019.05.03</v>
      </c>
      <c r="I48" s="73">
        <v>135</v>
      </c>
      <c r="J48" s="13">
        <v>9011399074</v>
      </c>
      <c r="K48" s="13">
        <v>5688221</v>
      </c>
    </row>
    <row r="49" spans="1:11" ht="72" x14ac:dyDescent="0.25">
      <c r="A49" s="73">
        <v>34</v>
      </c>
      <c r="B49" s="74">
        <v>4281195</v>
      </c>
      <c r="C49" s="176" t="s">
        <v>250</v>
      </c>
      <c r="D49" s="190" t="s">
        <v>1127</v>
      </c>
      <c r="E49" s="73" t="s">
        <v>234</v>
      </c>
      <c r="F49" s="73" t="s">
        <v>654</v>
      </c>
      <c r="G49" s="75" t="s">
        <v>657</v>
      </c>
      <c r="H49" s="27" t="str">
        <f>Table135[[#This Row],[Эрх олгосон огноо]]</f>
        <v>2019.05.03</v>
      </c>
      <c r="I49" s="73">
        <v>170</v>
      </c>
      <c r="J49" s="13">
        <v>1911025061</v>
      </c>
      <c r="K49" s="13">
        <v>4281195</v>
      </c>
    </row>
    <row r="50" spans="1:11" ht="57.75" x14ac:dyDescent="0.25">
      <c r="A50" s="73">
        <v>35</v>
      </c>
      <c r="B50" s="74">
        <v>5857481</v>
      </c>
      <c r="C50" s="176" t="s">
        <v>251</v>
      </c>
      <c r="D50" s="190" t="s">
        <v>184</v>
      </c>
      <c r="E50" s="73" t="s">
        <v>234</v>
      </c>
      <c r="F50" s="73" t="s">
        <v>654</v>
      </c>
      <c r="G50" s="75" t="s">
        <v>662</v>
      </c>
      <c r="H50" s="27" t="str">
        <f>Table135[[#This Row],[Эрх олгосон огноо]]</f>
        <v>2019.05.03</v>
      </c>
      <c r="I50" s="73">
        <v>170</v>
      </c>
      <c r="J50" s="13">
        <v>9011492096</v>
      </c>
      <c r="K50" s="13">
        <v>5857481</v>
      </c>
    </row>
    <row r="51" spans="1:11" x14ac:dyDescent="0.25">
      <c r="A51" s="73">
        <v>36</v>
      </c>
      <c r="B51" s="74">
        <v>6404359</v>
      </c>
      <c r="C51" s="176" t="s">
        <v>252</v>
      </c>
      <c r="D51" s="190" t="s">
        <v>33</v>
      </c>
      <c r="E51" s="73" t="s">
        <v>234</v>
      </c>
      <c r="F51" s="73" t="s">
        <v>654</v>
      </c>
      <c r="G51" s="75" t="s">
        <v>658</v>
      </c>
      <c r="H51" s="27" t="str">
        <f>Table135[[#This Row],[Эрх олгосон огноо]]</f>
        <v>2019.05.03</v>
      </c>
      <c r="I51" s="73">
        <v>170</v>
      </c>
      <c r="J51" s="13">
        <v>9011786148</v>
      </c>
      <c r="K51" s="13">
        <v>6404359</v>
      </c>
    </row>
    <row r="52" spans="1:11" x14ac:dyDescent="0.25">
      <c r="A52" s="73">
        <v>37</v>
      </c>
      <c r="B52" s="74">
        <v>6384102</v>
      </c>
      <c r="C52" s="176" t="s">
        <v>253</v>
      </c>
      <c r="D52" s="190" t="s">
        <v>33</v>
      </c>
      <c r="E52" s="73" t="s">
        <v>234</v>
      </c>
      <c r="F52" s="73" t="s">
        <v>654</v>
      </c>
      <c r="G52" s="75" t="s">
        <v>659</v>
      </c>
      <c r="H52" s="27" t="str">
        <f>Table135[[#This Row],[Эрх олгосон огноо]]</f>
        <v>2019.05.03</v>
      </c>
      <c r="I52" s="73">
        <v>170</v>
      </c>
      <c r="J52" s="13">
        <v>9011779060</v>
      </c>
      <c r="K52" s="13">
        <v>6384102</v>
      </c>
    </row>
    <row r="53" spans="1:11" x14ac:dyDescent="0.25">
      <c r="A53" s="73">
        <v>38</v>
      </c>
      <c r="B53" s="74">
        <v>6419879</v>
      </c>
      <c r="C53" s="176" t="s">
        <v>254</v>
      </c>
      <c r="D53" s="190" t="s">
        <v>33</v>
      </c>
      <c r="E53" s="73" t="s">
        <v>234</v>
      </c>
      <c r="F53" s="73" t="s">
        <v>654</v>
      </c>
      <c r="G53" s="75" t="s">
        <v>660</v>
      </c>
      <c r="H53" s="27" t="str">
        <f>Table135[[#This Row],[Эрх олгосон огноо]]</f>
        <v>2019.05.03</v>
      </c>
      <c r="I53" s="73">
        <v>170</v>
      </c>
      <c r="J53" s="13">
        <v>9011787059</v>
      </c>
      <c r="K53" s="13">
        <v>6419879</v>
      </c>
    </row>
    <row r="54" spans="1:11" ht="29.25" x14ac:dyDescent="0.25">
      <c r="A54" s="73">
        <v>39</v>
      </c>
      <c r="B54" s="74">
        <v>5683882</v>
      </c>
      <c r="C54" s="176" t="s">
        <v>255</v>
      </c>
      <c r="D54" s="190" t="s">
        <v>157</v>
      </c>
      <c r="E54" s="73" t="s">
        <v>234</v>
      </c>
      <c r="F54" s="73" t="s">
        <v>654</v>
      </c>
      <c r="G54" s="75" t="s">
        <v>651</v>
      </c>
      <c r="H54" s="27" t="str">
        <f>Table135[[#This Row],[Эрх олгосон огноо]]</f>
        <v>2019.05.03</v>
      </c>
      <c r="I54" s="73">
        <v>169</v>
      </c>
      <c r="J54" s="13">
        <v>9011394145</v>
      </c>
      <c r="K54" s="13">
        <v>5683882</v>
      </c>
    </row>
    <row r="55" spans="1:11" ht="29.25" x14ac:dyDescent="0.25">
      <c r="A55" s="73">
        <v>40</v>
      </c>
      <c r="B55" s="74">
        <v>3618838</v>
      </c>
      <c r="C55" s="176" t="s">
        <v>256</v>
      </c>
      <c r="D55" s="190" t="s">
        <v>157</v>
      </c>
      <c r="E55" s="73" t="s">
        <v>234</v>
      </c>
      <c r="F55" s="73" t="s">
        <v>654</v>
      </c>
      <c r="G55" s="75" t="s">
        <v>661</v>
      </c>
      <c r="H55" s="27" t="str">
        <f>Table135[[#This Row],[Эрх олгосон огноо]]</f>
        <v>2019.05.03</v>
      </c>
      <c r="I55" s="73">
        <v>170</v>
      </c>
      <c r="J55" s="13">
        <v>1111005134</v>
      </c>
      <c r="K55" s="13">
        <v>3618838</v>
      </c>
    </row>
    <row r="56" spans="1:11" ht="28.5" x14ac:dyDescent="0.25">
      <c r="A56" s="73">
        <v>41</v>
      </c>
      <c r="B56" s="74">
        <v>6073018</v>
      </c>
      <c r="C56" s="178" t="s">
        <v>260</v>
      </c>
      <c r="D56" s="190" t="s">
        <v>261</v>
      </c>
      <c r="E56" s="73" t="s">
        <v>258</v>
      </c>
      <c r="F56" s="73" t="s">
        <v>684</v>
      </c>
      <c r="G56" s="75" t="s">
        <v>670</v>
      </c>
      <c r="H56" s="27" t="str">
        <f>Table135[[#This Row],[Эрх олгосон огноо]]</f>
        <v>2019.05.03</v>
      </c>
      <c r="I56" s="73">
        <v>204</v>
      </c>
      <c r="J56" s="13">
        <v>9019082071</v>
      </c>
      <c r="K56" s="13">
        <v>6073018</v>
      </c>
    </row>
    <row r="57" spans="1:11" ht="114.75" x14ac:dyDescent="0.25">
      <c r="A57" s="73">
        <v>42</v>
      </c>
      <c r="B57" s="74">
        <v>6255337</v>
      </c>
      <c r="C57" s="176" t="s">
        <v>267</v>
      </c>
      <c r="D57" s="190" t="s">
        <v>268</v>
      </c>
      <c r="E57" s="73" t="s">
        <v>258</v>
      </c>
      <c r="F57" s="73" t="s">
        <v>684</v>
      </c>
      <c r="G57" s="75" t="s">
        <v>673</v>
      </c>
      <c r="H57" s="27" t="str">
        <f>Table135[[#This Row],[Эрх олгосон огноо]]</f>
        <v>2019.05.03</v>
      </c>
      <c r="I57" s="73">
        <v>204</v>
      </c>
      <c r="J57" s="13">
        <v>9011716032</v>
      </c>
      <c r="K57" s="13">
        <v>6255337</v>
      </c>
    </row>
    <row r="58" spans="1:11" ht="72" x14ac:dyDescent="0.25">
      <c r="A58" s="73">
        <v>43</v>
      </c>
      <c r="B58" s="74">
        <v>4371801</v>
      </c>
      <c r="C58" s="176" t="s">
        <v>272</v>
      </c>
      <c r="D58" s="190" t="s">
        <v>154</v>
      </c>
      <c r="E58" s="73" t="s">
        <v>258</v>
      </c>
      <c r="F58" s="73" t="s">
        <v>684</v>
      </c>
      <c r="G58" s="75" t="s">
        <v>667</v>
      </c>
      <c r="H58" s="27" t="str">
        <f>Table135[[#This Row],[Эрх олгосон огноо]]</f>
        <v>2019.05.03</v>
      </c>
      <c r="I58" s="73">
        <v>204</v>
      </c>
      <c r="J58" s="13">
        <v>2011007063</v>
      </c>
      <c r="K58" s="13">
        <v>4371801</v>
      </c>
    </row>
    <row r="59" spans="1:11" ht="43.5" x14ac:dyDescent="0.25">
      <c r="A59" s="73">
        <v>44</v>
      </c>
      <c r="B59" s="74">
        <v>4615506</v>
      </c>
      <c r="C59" s="176" t="s">
        <v>273</v>
      </c>
      <c r="D59" s="190" t="s">
        <v>52</v>
      </c>
      <c r="E59" s="73" t="s">
        <v>258</v>
      </c>
      <c r="F59" s="73" t="s">
        <v>684</v>
      </c>
      <c r="G59" s="75" t="s">
        <v>668</v>
      </c>
      <c r="H59" s="27" t="str">
        <f>Table135[[#This Row],[Эрх олгосон огноо]]</f>
        <v>2019.07.10</v>
      </c>
      <c r="I59" s="73">
        <v>204</v>
      </c>
      <c r="J59" s="13">
        <v>3211003033</v>
      </c>
      <c r="K59" s="13">
        <v>4615506</v>
      </c>
    </row>
    <row r="60" spans="1:11" ht="86.25" x14ac:dyDescent="0.25">
      <c r="A60" s="73">
        <v>45</v>
      </c>
      <c r="B60" s="74">
        <v>6410774</v>
      </c>
      <c r="C60" s="176" t="s">
        <v>274</v>
      </c>
      <c r="D60" s="190" t="s">
        <v>971</v>
      </c>
      <c r="E60" s="73" t="s">
        <v>258</v>
      </c>
      <c r="F60" s="73" t="s">
        <v>684</v>
      </c>
      <c r="G60" s="75" t="s">
        <v>671</v>
      </c>
      <c r="H60" s="27" t="str">
        <f>Table135[[#This Row],[Эрх олгосон огноо]]</f>
        <v>2019.05.28</v>
      </c>
      <c r="I60" s="73">
        <v>204</v>
      </c>
      <c r="J60" s="13">
        <v>9011014015</v>
      </c>
      <c r="K60" s="13">
        <v>6410774</v>
      </c>
    </row>
    <row r="61" spans="1:11" ht="43.5" x14ac:dyDescent="0.25">
      <c r="A61" s="73">
        <v>46</v>
      </c>
      <c r="B61" s="74">
        <v>5016029</v>
      </c>
      <c r="C61" s="176" t="s">
        <v>35</v>
      </c>
      <c r="D61" s="190" t="s">
        <v>52</v>
      </c>
      <c r="E61" s="73" t="s">
        <v>258</v>
      </c>
      <c r="F61" s="73" t="s">
        <v>684</v>
      </c>
      <c r="G61" s="75" t="s">
        <v>672</v>
      </c>
      <c r="H61" s="27" t="str">
        <f>Table135[[#This Row],[Эрх олгосон огноо]]</f>
        <v>2019.05.28</v>
      </c>
      <c r="I61" s="73">
        <v>204</v>
      </c>
      <c r="J61" s="13">
        <v>9011007109</v>
      </c>
      <c r="K61" s="13">
        <v>5016029</v>
      </c>
    </row>
    <row r="62" spans="1:11" ht="57.75" x14ac:dyDescent="0.25">
      <c r="A62" s="73">
        <v>47</v>
      </c>
      <c r="B62" s="74">
        <v>6191517</v>
      </c>
      <c r="C62" s="176" t="s">
        <v>275</v>
      </c>
      <c r="D62" s="190" t="s">
        <v>184</v>
      </c>
      <c r="E62" s="73" t="s">
        <v>258</v>
      </c>
      <c r="F62" s="73" t="s">
        <v>684</v>
      </c>
      <c r="G62" s="75" t="s">
        <v>665</v>
      </c>
      <c r="H62" s="27" t="str">
        <f>Table135[[#This Row],[Эрх олгосон огноо]]</f>
        <v>2019.05.28</v>
      </c>
      <c r="I62" s="73">
        <v>204</v>
      </c>
      <c r="J62" s="13">
        <v>9011675040</v>
      </c>
      <c r="K62" s="13">
        <v>6191517</v>
      </c>
    </row>
    <row r="63" spans="1:11" x14ac:dyDescent="0.25">
      <c r="A63" s="73">
        <v>48</v>
      </c>
      <c r="B63" s="74">
        <v>5340403</v>
      </c>
      <c r="C63" s="176" t="s">
        <v>276</v>
      </c>
      <c r="D63" s="190" t="s">
        <v>33</v>
      </c>
      <c r="E63" s="73" t="s">
        <v>258</v>
      </c>
      <c r="F63" s="73" t="s">
        <v>684</v>
      </c>
      <c r="G63" s="75" t="s">
        <v>663</v>
      </c>
      <c r="H63" s="27" t="str">
        <f>Table135[[#This Row],[Эрх олгосон огноо]]</f>
        <v>2019.05.28</v>
      </c>
      <c r="I63" s="73">
        <v>204</v>
      </c>
      <c r="J63" s="13">
        <v>9011205109</v>
      </c>
      <c r="K63" s="13">
        <v>5340403</v>
      </c>
    </row>
    <row r="64" spans="1:11" x14ac:dyDescent="0.25">
      <c r="A64" s="73">
        <v>49</v>
      </c>
      <c r="B64" s="74">
        <v>5719437</v>
      </c>
      <c r="C64" s="176" t="s">
        <v>277</v>
      </c>
      <c r="D64" s="190" t="s">
        <v>33</v>
      </c>
      <c r="E64" s="73" t="s">
        <v>258</v>
      </c>
      <c r="F64" s="73" t="s">
        <v>684</v>
      </c>
      <c r="G64" s="75" t="s">
        <v>664</v>
      </c>
      <c r="H64" s="27" t="str">
        <f>Table135[[#This Row],[Эрх олгосон огноо]]</f>
        <v>2019.05.28</v>
      </c>
      <c r="I64" s="73">
        <v>204</v>
      </c>
      <c r="J64" s="13">
        <v>9011412134</v>
      </c>
      <c r="K64" s="13">
        <v>5719437</v>
      </c>
    </row>
    <row r="65" spans="1:11" x14ac:dyDescent="0.25">
      <c r="A65" s="73">
        <v>50</v>
      </c>
      <c r="B65" s="74">
        <v>6052622</v>
      </c>
      <c r="C65" s="176" t="s">
        <v>278</v>
      </c>
      <c r="D65" s="190" t="s">
        <v>33</v>
      </c>
      <c r="E65" s="73" t="s">
        <v>258</v>
      </c>
      <c r="F65" s="73" t="s">
        <v>684</v>
      </c>
      <c r="G65" s="75" t="s">
        <v>666</v>
      </c>
      <c r="H65" s="27" t="str">
        <f>Table135[[#This Row],[Эрх олгосон огноо]]</f>
        <v>2019.05.28</v>
      </c>
      <c r="I65" s="73">
        <v>204</v>
      </c>
      <c r="J65" s="13">
        <v>9011596047</v>
      </c>
      <c r="K65" s="13">
        <v>6052622</v>
      </c>
    </row>
    <row r="66" spans="1:11" x14ac:dyDescent="0.25">
      <c r="A66" s="73">
        <v>51</v>
      </c>
      <c r="B66" s="74">
        <v>5889464</v>
      </c>
      <c r="C66" s="176" t="s">
        <v>279</v>
      </c>
      <c r="D66" s="190" t="s">
        <v>33</v>
      </c>
      <c r="E66" s="73" t="s">
        <v>258</v>
      </c>
      <c r="F66" s="73" t="s">
        <v>684</v>
      </c>
      <c r="G66" s="75" t="s">
        <v>669</v>
      </c>
      <c r="H66" s="27" t="str">
        <f>Table135[[#This Row],[Эрх олгосон огноо]]</f>
        <v>2019.05.28</v>
      </c>
      <c r="I66" s="73">
        <v>204</v>
      </c>
      <c r="J66" s="13">
        <v>9011496116</v>
      </c>
      <c r="K66" s="13">
        <v>5889464</v>
      </c>
    </row>
    <row r="67" spans="1:11" ht="57.75" x14ac:dyDescent="0.25">
      <c r="A67" s="73">
        <v>52</v>
      </c>
      <c r="B67" s="74">
        <v>6310907</v>
      </c>
      <c r="C67" s="176" t="s">
        <v>287</v>
      </c>
      <c r="D67" s="190" t="s">
        <v>127</v>
      </c>
      <c r="E67" s="73" t="s">
        <v>282</v>
      </c>
      <c r="F67" s="73" t="s">
        <v>695</v>
      </c>
      <c r="G67" s="75" t="s">
        <v>688</v>
      </c>
      <c r="H67" s="27" t="str">
        <f>Table135[[#This Row],[Эрх олгосон огноо]]</f>
        <v>2019.05.28</v>
      </c>
      <c r="I67" s="73">
        <v>235</v>
      </c>
      <c r="J67" s="13">
        <v>9011735086</v>
      </c>
      <c r="K67" s="13">
        <v>6310907</v>
      </c>
    </row>
    <row r="68" spans="1:11" ht="29.25" x14ac:dyDescent="0.25">
      <c r="A68" s="73">
        <v>53</v>
      </c>
      <c r="B68" s="74">
        <v>3076938</v>
      </c>
      <c r="C68" s="176" t="s">
        <v>289</v>
      </c>
      <c r="D68" s="190" t="s">
        <v>290</v>
      </c>
      <c r="E68" s="73" t="s">
        <v>282</v>
      </c>
      <c r="F68" s="73" t="s">
        <v>695</v>
      </c>
      <c r="G68" s="75" t="s">
        <v>690</v>
      </c>
      <c r="H68" s="27" t="str">
        <f>Table135[[#This Row],[Эрх олгосон огноо]]</f>
        <v>2019.05.28</v>
      </c>
      <c r="I68" s="73">
        <v>235</v>
      </c>
      <c r="J68" s="13">
        <v>211008119</v>
      </c>
      <c r="K68" s="13">
        <v>3076938</v>
      </c>
    </row>
    <row r="69" spans="1:11" ht="72" x14ac:dyDescent="0.25">
      <c r="A69" s="73">
        <v>54</v>
      </c>
      <c r="B69" s="74">
        <v>5395356</v>
      </c>
      <c r="C69" s="176" t="s">
        <v>291</v>
      </c>
      <c r="D69" s="190" t="s">
        <v>292</v>
      </c>
      <c r="E69" s="73" t="s">
        <v>282</v>
      </c>
      <c r="F69" s="73" t="s">
        <v>695</v>
      </c>
      <c r="G69" s="75" t="s">
        <v>686</v>
      </c>
      <c r="H69" s="27" t="str">
        <f>Table135[[#This Row],[Эрх олгосон огноо]]</f>
        <v>2019.05.28</v>
      </c>
      <c r="I69" s="73">
        <v>235</v>
      </c>
      <c r="J69" s="13">
        <v>9011247015</v>
      </c>
      <c r="K69" s="13">
        <v>5395356</v>
      </c>
    </row>
    <row r="70" spans="1:11" x14ac:dyDescent="0.25">
      <c r="A70" s="73">
        <v>55</v>
      </c>
      <c r="B70" s="74">
        <v>6331289</v>
      </c>
      <c r="C70" s="176" t="s">
        <v>293</v>
      </c>
      <c r="D70" s="190" t="s">
        <v>33</v>
      </c>
      <c r="E70" s="73" t="s">
        <v>282</v>
      </c>
      <c r="F70" s="73" t="s">
        <v>695</v>
      </c>
      <c r="G70" s="75" t="s">
        <v>689</v>
      </c>
      <c r="H70" s="78" t="str">
        <f>Table135[[#This Row],[Эрх олгосон огноо]]</f>
        <v>2019.05.28</v>
      </c>
      <c r="I70" s="73">
        <v>235</v>
      </c>
      <c r="J70" s="13">
        <v>9011751090</v>
      </c>
      <c r="K70" s="13">
        <v>6331289</v>
      </c>
    </row>
    <row r="71" spans="1:11" x14ac:dyDescent="0.25">
      <c r="A71" s="73">
        <v>56</v>
      </c>
      <c r="B71" s="74">
        <v>5814154</v>
      </c>
      <c r="C71" s="176" t="s">
        <v>294</v>
      </c>
      <c r="D71" s="190" t="s">
        <v>232</v>
      </c>
      <c r="E71" s="73" t="s">
        <v>282</v>
      </c>
      <c r="F71" s="73" t="s">
        <v>695</v>
      </c>
      <c r="G71" s="75" t="s">
        <v>687</v>
      </c>
      <c r="H71" s="78" t="str">
        <f>Table135[[#This Row],[Эрх олгосон огноо]]</f>
        <v>2019.05.28</v>
      </c>
      <c r="I71" s="73">
        <v>235</v>
      </c>
      <c r="J71" s="13">
        <v>9011467094</v>
      </c>
      <c r="K71" s="13">
        <v>5814154</v>
      </c>
    </row>
    <row r="72" spans="1:11" ht="43.5" x14ac:dyDescent="0.25">
      <c r="A72" s="73">
        <v>57</v>
      </c>
      <c r="B72" s="74">
        <v>6329535</v>
      </c>
      <c r="C72" s="176" t="s">
        <v>300</v>
      </c>
      <c r="D72" s="190" t="s">
        <v>286</v>
      </c>
      <c r="E72" s="73" t="s">
        <v>296</v>
      </c>
      <c r="F72" s="73" t="s">
        <v>703</v>
      </c>
      <c r="G72" s="75" t="s">
        <v>697</v>
      </c>
      <c r="H72" s="78" t="str">
        <f>Table135[[#This Row],[Эрх олгосон огноо]]</f>
        <v>2019.05.28</v>
      </c>
      <c r="I72" s="73">
        <v>273</v>
      </c>
      <c r="J72" s="13">
        <v>9011744113</v>
      </c>
      <c r="K72" s="13">
        <v>6329535</v>
      </c>
    </row>
    <row r="73" spans="1:11" x14ac:dyDescent="0.25">
      <c r="A73" s="73">
        <v>58</v>
      </c>
      <c r="B73" s="74">
        <v>6141781</v>
      </c>
      <c r="C73" s="176" t="s">
        <v>301</v>
      </c>
      <c r="D73" s="190" t="s">
        <v>33</v>
      </c>
      <c r="E73" s="73" t="s">
        <v>296</v>
      </c>
      <c r="F73" s="73" t="s">
        <v>703</v>
      </c>
      <c r="G73" s="75" t="s">
        <v>698</v>
      </c>
      <c r="H73" s="78" t="str">
        <f>Table135[[#This Row],[Эрх олгосон огноо]]</f>
        <v>2019.05.28</v>
      </c>
      <c r="I73" s="73">
        <v>273</v>
      </c>
      <c r="J73" s="13">
        <v>9011643103</v>
      </c>
      <c r="K73" s="13">
        <v>6141781</v>
      </c>
    </row>
    <row r="74" spans="1:11" ht="100.5" x14ac:dyDescent="0.25">
      <c r="A74" s="73">
        <v>59</v>
      </c>
      <c r="B74" s="74">
        <v>5863066</v>
      </c>
      <c r="C74" s="176" t="s">
        <v>310</v>
      </c>
      <c r="D74" s="190" t="s">
        <v>166</v>
      </c>
      <c r="E74" s="73" t="s">
        <v>304</v>
      </c>
      <c r="F74" s="73" t="s">
        <v>704</v>
      </c>
      <c r="G74" s="75" t="s">
        <v>714</v>
      </c>
      <c r="H74" s="78" t="str">
        <f>Table135[[#This Row],[Эрх олгосон огноо]]</f>
        <v>2019.05.28</v>
      </c>
      <c r="I74" s="73">
        <v>313</v>
      </c>
      <c r="J74" s="13">
        <v>9011495057</v>
      </c>
      <c r="K74" s="13">
        <v>5863066</v>
      </c>
    </row>
    <row r="75" spans="1:11" ht="57.75" x14ac:dyDescent="0.25">
      <c r="A75" s="73">
        <v>60</v>
      </c>
      <c r="B75" s="74">
        <v>4067363</v>
      </c>
      <c r="C75" s="176" t="s">
        <v>314</v>
      </c>
      <c r="D75" s="190" t="s">
        <v>127</v>
      </c>
      <c r="E75" s="73" t="s">
        <v>304</v>
      </c>
      <c r="F75" s="73" t="s">
        <v>704</v>
      </c>
      <c r="G75" s="75" t="s">
        <v>716</v>
      </c>
      <c r="H75" s="78" t="str">
        <f>Table135[[#This Row],[Эрх олгосон огноо]]</f>
        <v>2019.05.28</v>
      </c>
      <c r="I75" s="73">
        <v>313</v>
      </c>
      <c r="J75" s="13">
        <v>1611003028</v>
      </c>
      <c r="K75" s="13">
        <v>4067363</v>
      </c>
    </row>
    <row r="76" spans="1:11" x14ac:dyDescent="0.25">
      <c r="A76" s="73">
        <v>61</v>
      </c>
      <c r="B76" s="74">
        <v>6001769</v>
      </c>
      <c r="C76" s="176" t="s">
        <v>319</v>
      </c>
      <c r="D76" s="190" t="s">
        <v>320</v>
      </c>
      <c r="E76" s="73" t="s">
        <v>304</v>
      </c>
      <c r="F76" s="73" t="s">
        <v>704</v>
      </c>
      <c r="G76" s="75" t="s">
        <v>728</v>
      </c>
      <c r="H76" s="78" t="str">
        <f>Table135[[#This Row],[Эрх олгосон огноо]]</f>
        <v>2019.05.28</v>
      </c>
      <c r="I76" s="73">
        <v>313</v>
      </c>
      <c r="J76" s="13">
        <v>9011571011</v>
      </c>
      <c r="K76" s="13">
        <v>6001769</v>
      </c>
    </row>
    <row r="77" spans="1:11" ht="29.25" x14ac:dyDescent="0.25">
      <c r="A77" s="73">
        <v>62</v>
      </c>
      <c r="B77" s="74">
        <v>3489205</v>
      </c>
      <c r="C77" s="176" t="s">
        <v>321</v>
      </c>
      <c r="D77" s="190" t="s">
        <v>182</v>
      </c>
      <c r="E77" s="73" t="s">
        <v>304</v>
      </c>
      <c r="F77" s="73" t="s">
        <v>704</v>
      </c>
      <c r="G77" s="75" t="s">
        <v>715</v>
      </c>
      <c r="H77" s="78" t="str">
        <f>Table135[[#This Row],[Эрх олгосон огноо]]</f>
        <v>2019.05.28</v>
      </c>
      <c r="I77" s="73">
        <v>313</v>
      </c>
      <c r="J77" s="13">
        <v>911006005</v>
      </c>
      <c r="K77" s="13">
        <v>3489205</v>
      </c>
    </row>
    <row r="78" spans="1:11" x14ac:dyDescent="0.25">
      <c r="A78" s="73">
        <v>63</v>
      </c>
      <c r="B78" s="74">
        <v>2871076</v>
      </c>
      <c r="C78" s="176" t="s">
        <v>322</v>
      </c>
      <c r="D78" s="190" t="s">
        <v>33</v>
      </c>
      <c r="E78" s="73" t="s">
        <v>304</v>
      </c>
      <c r="F78" s="73" t="s">
        <v>704</v>
      </c>
      <c r="G78" s="75" t="s">
        <v>710</v>
      </c>
      <c r="H78" s="78" t="str">
        <f>Table135[[#This Row],[Эрх олгосон огноо]]</f>
        <v>2019.05.28</v>
      </c>
      <c r="I78" s="73">
        <v>313</v>
      </c>
      <c r="J78" s="13">
        <v>9011143037</v>
      </c>
      <c r="K78" s="13">
        <v>2871076</v>
      </c>
    </row>
    <row r="79" spans="1:11" x14ac:dyDescent="0.25">
      <c r="A79" s="73">
        <v>64</v>
      </c>
      <c r="B79" s="74">
        <v>4267028</v>
      </c>
      <c r="C79" s="176" t="s">
        <v>323</v>
      </c>
      <c r="D79" s="190" t="s">
        <v>33</v>
      </c>
      <c r="E79" s="73" t="s">
        <v>304</v>
      </c>
      <c r="F79" s="73" t="s">
        <v>704</v>
      </c>
      <c r="G79" s="75" t="s">
        <v>712</v>
      </c>
      <c r="H79" s="78" t="str">
        <f>Table135[[#This Row],[Эрх олгосон огноо]]</f>
        <v>2019.05.28</v>
      </c>
      <c r="I79" s="73">
        <v>313</v>
      </c>
      <c r="J79" s="13">
        <v>1911018097</v>
      </c>
      <c r="K79" s="13">
        <v>4267028</v>
      </c>
    </row>
    <row r="80" spans="1:11" x14ac:dyDescent="0.25">
      <c r="A80" s="73">
        <v>65</v>
      </c>
      <c r="B80" s="74">
        <v>6164994</v>
      </c>
      <c r="C80" s="176" t="s">
        <v>324</v>
      </c>
      <c r="D80" s="190" t="s">
        <v>33</v>
      </c>
      <c r="E80" s="73" t="s">
        <v>304</v>
      </c>
      <c r="F80" s="73" t="s">
        <v>704</v>
      </c>
      <c r="G80" s="75" t="s">
        <v>713</v>
      </c>
      <c r="H80" s="78" t="str">
        <f>Table135[[#This Row],[Эрх олгосон огноо]]</f>
        <v>2019.05.28</v>
      </c>
      <c r="I80" s="73">
        <v>313</v>
      </c>
      <c r="J80" s="13">
        <v>9011662115</v>
      </c>
      <c r="K80" s="13">
        <v>6164994</v>
      </c>
    </row>
    <row r="81" spans="1:11" ht="29.25" x14ac:dyDescent="0.25">
      <c r="A81" s="73">
        <v>66</v>
      </c>
      <c r="B81" s="74">
        <v>5451531</v>
      </c>
      <c r="C81" s="176" t="s">
        <v>327</v>
      </c>
      <c r="D81" s="190" t="s">
        <v>157</v>
      </c>
      <c r="E81" s="73" t="s">
        <v>304</v>
      </c>
      <c r="F81" s="73" t="s">
        <v>704</v>
      </c>
      <c r="G81" s="75" t="s">
        <v>711</v>
      </c>
      <c r="H81" s="78" t="str">
        <f>Table135[[#This Row],[Эрх олгосон огноо]]</f>
        <v>2019.05.28</v>
      </c>
      <c r="I81" s="73">
        <v>313</v>
      </c>
      <c r="J81" s="13">
        <v>9011269034</v>
      </c>
      <c r="K81" s="13">
        <v>5451531</v>
      </c>
    </row>
    <row r="82" spans="1:11" x14ac:dyDescent="0.25">
      <c r="A82" s="73">
        <v>67</v>
      </c>
      <c r="B82" s="74">
        <v>6309356</v>
      </c>
      <c r="C82" s="176" t="s">
        <v>331</v>
      </c>
      <c r="D82" s="190" t="s">
        <v>232</v>
      </c>
      <c r="E82" s="73" t="s">
        <v>304</v>
      </c>
      <c r="F82" s="73" t="s">
        <v>704</v>
      </c>
      <c r="G82" s="75" t="s">
        <v>709</v>
      </c>
      <c r="H82" s="78" t="str">
        <f>Table135[[#This Row],[Эрх олгосон огноо]]</f>
        <v>2019.05.28</v>
      </c>
      <c r="I82" s="73">
        <v>313</v>
      </c>
      <c r="J82" s="13">
        <v>9011746013</v>
      </c>
      <c r="K82" s="13">
        <v>6309356</v>
      </c>
    </row>
    <row r="83" spans="1:11" ht="72" x14ac:dyDescent="0.25">
      <c r="A83" s="73">
        <v>68</v>
      </c>
      <c r="B83" s="74">
        <v>5327903</v>
      </c>
      <c r="C83" s="176" t="s">
        <v>337</v>
      </c>
      <c r="D83" s="190" t="s">
        <v>154</v>
      </c>
      <c r="E83" s="73" t="s">
        <v>333</v>
      </c>
      <c r="F83" s="73" t="s">
        <v>739</v>
      </c>
      <c r="G83" s="75" t="s">
        <v>734</v>
      </c>
      <c r="H83" s="78" t="str">
        <f>Table135[[#This Row],[Эрх олгосон огноо]]</f>
        <v>2019.06.20</v>
      </c>
      <c r="I83" s="73">
        <v>361</v>
      </c>
      <c r="J83" s="13">
        <v>9011201093</v>
      </c>
      <c r="K83" s="13">
        <v>5327903</v>
      </c>
    </row>
    <row r="84" spans="1:11" ht="57.75" x14ac:dyDescent="0.25">
      <c r="A84" s="73">
        <v>69</v>
      </c>
      <c r="B84" s="74">
        <v>5949785</v>
      </c>
      <c r="C84" s="176" t="s">
        <v>338</v>
      </c>
      <c r="D84" s="190" t="s">
        <v>184</v>
      </c>
      <c r="E84" s="73" t="s">
        <v>333</v>
      </c>
      <c r="F84" s="73" t="s">
        <v>739</v>
      </c>
      <c r="G84" s="75" t="s">
        <v>733</v>
      </c>
      <c r="H84" s="78" t="str">
        <f>Table135[[#This Row],[Эрх олгосон огноо]]</f>
        <v>2019.06.20</v>
      </c>
      <c r="I84" s="73">
        <v>361</v>
      </c>
      <c r="J84" s="13">
        <v>9011536132</v>
      </c>
      <c r="K84" s="13">
        <v>5949785</v>
      </c>
    </row>
    <row r="85" spans="1:11" x14ac:dyDescent="0.25">
      <c r="A85" s="73">
        <v>70</v>
      </c>
      <c r="B85" s="74">
        <v>5606314</v>
      </c>
      <c r="C85" s="176" t="s">
        <v>339</v>
      </c>
      <c r="D85" s="190" t="s">
        <v>33</v>
      </c>
      <c r="E85" s="73" t="s">
        <v>333</v>
      </c>
      <c r="F85" s="73" t="s">
        <v>739</v>
      </c>
      <c r="G85" s="75" t="s">
        <v>735</v>
      </c>
      <c r="H85" s="78" t="str">
        <f>Table135[[#This Row],[Эрх олгосон огноо]]</f>
        <v>2019.06.20</v>
      </c>
      <c r="I85" s="73">
        <v>361</v>
      </c>
      <c r="J85" s="13">
        <v>9011353135</v>
      </c>
      <c r="K85" s="13">
        <v>5606314</v>
      </c>
    </row>
    <row r="86" spans="1:11" ht="29.25" x14ac:dyDescent="0.25">
      <c r="A86" s="73">
        <v>71</v>
      </c>
      <c r="B86" s="74">
        <v>8231206</v>
      </c>
      <c r="C86" s="176" t="s">
        <v>340</v>
      </c>
      <c r="D86" s="190" t="s">
        <v>157</v>
      </c>
      <c r="E86" s="73" t="s">
        <v>333</v>
      </c>
      <c r="F86" s="73" t="s">
        <v>739</v>
      </c>
      <c r="G86" s="75" t="s">
        <v>732</v>
      </c>
      <c r="H86" s="78" t="str">
        <f>Table135[[#This Row],[Эрх олгосон огноо]]</f>
        <v>2019.06.20</v>
      </c>
      <c r="I86" s="73">
        <v>361</v>
      </c>
      <c r="J86" s="13">
        <v>1914001007</v>
      </c>
      <c r="K86" s="13">
        <v>8231206</v>
      </c>
    </row>
    <row r="87" spans="1:11" x14ac:dyDescent="0.25">
      <c r="A87" s="158" t="s">
        <v>1162</v>
      </c>
      <c r="B87" s="158"/>
      <c r="C87" s="158"/>
      <c r="D87" s="158"/>
      <c r="E87" s="158"/>
      <c r="F87" s="158"/>
      <c r="G87" s="158"/>
      <c r="H87" s="158"/>
      <c r="I87" s="158"/>
      <c r="J87" s="158"/>
      <c r="K87" s="158"/>
    </row>
    <row r="88" spans="1:11" ht="72" x14ac:dyDescent="0.25">
      <c r="A88" s="73">
        <v>1</v>
      </c>
      <c r="B88" s="74">
        <v>6464378</v>
      </c>
      <c r="C88" s="176" t="s">
        <v>341</v>
      </c>
      <c r="D88" s="190" t="s">
        <v>285</v>
      </c>
      <c r="E88" s="73" t="s">
        <v>342</v>
      </c>
      <c r="F88" s="73" t="s">
        <v>743</v>
      </c>
      <c r="G88" s="75" t="s">
        <v>742</v>
      </c>
      <c r="H88" s="78" t="str">
        <f>Table135[[#This Row],[Эрх олгосон огноо]]</f>
        <v>2019.06.20</v>
      </c>
      <c r="I88" s="73" t="s">
        <v>740</v>
      </c>
      <c r="J88" s="13">
        <v>9011587126</v>
      </c>
      <c r="K88" s="13">
        <v>6464378</v>
      </c>
    </row>
    <row r="89" spans="1:11" ht="72" x14ac:dyDescent="0.25">
      <c r="A89" s="73">
        <v>2</v>
      </c>
      <c r="B89" s="74">
        <v>5411777</v>
      </c>
      <c r="C89" s="176" t="s">
        <v>343</v>
      </c>
      <c r="D89" s="190" t="s">
        <v>285</v>
      </c>
      <c r="E89" s="73" t="s">
        <v>342</v>
      </c>
      <c r="F89" s="73" t="s">
        <v>743</v>
      </c>
      <c r="G89" s="75" t="s">
        <v>745</v>
      </c>
      <c r="H89" s="78" t="str">
        <f>Table135[[#This Row],[Эрх олгосон огноо]]</f>
        <v>2019.06.20</v>
      </c>
      <c r="I89" s="73" t="s">
        <v>740</v>
      </c>
      <c r="J89" s="13">
        <v>9019052047</v>
      </c>
      <c r="K89" s="13">
        <v>5411777</v>
      </c>
    </row>
    <row r="90" spans="1:11" ht="86.25" x14ac:dyDescent="0.25">
      <c r="A90" s="73">
        <v>3</v>
      </c>
      <c r="B90" s="74">
        <v>5669995</v>
      </c>
      <c r="C90" s="176" t="s">
        <v>350</v>
      </c>
      <c r="D90" s="190" t="s">
        <v>357</v>
      </c>
      <c r="E90" s="73" t="s">
        <v>349</v>
      </c>
      <c r="F90" s="73" t="s">
        <v>744</v>
      </c>
      <c r="G90" s="73" t="s">
        <v>753</v>
      </c>
      <c r="H90" s="78" t="str">
        <f>Table135[[#This Row],[Эрх олгосон огноо]]</f>
        <v>2019.06.20</v>
      </c>
      <c r="I90" s="73" t="s">
        <v>751</v>
      </c>
      <c r="J90" s="13">
        <v>9011392005</v>
      </c>
      <c r="K90" s="13">
        <v>5669995</v>
      </c>
    </row>
    <row r="91" spans="1:11" ht="57.75" x14ac:dyDescent="0.25">
      <c r="A91" s="73">
        <v>4</v>
      </c>
      <c r="B91" s="74">
        <v>3077047</v>
      </c>
      <c r="C91" s="176" t="s">
        <v>358</v>
      </c>
      <c r="D91" s="190" t="s">
        <v>127</v>
      </c>
      <c r="E91" s="73" t="s">
        <v>349</v>
      </c>
      <c r="F91" s="73" t="s">
        <v>744</v>
      </c>
      <c r="G91" s="75" t="s">
        <v>755</v>
      </c>
      <c r="H91" s="78" t="str">
        <f>Table135[[#This Row],[Эрх олгосон огноо]]</f>
        <v>2019.06.20</v>
      </c>
      <c r="I91" s="73" t="s">
        <v>751</v>
      </c>
      <c r="J91" s="13">
        <v>211008130</v>
      </c>
      <c r="K91" s="13">
        <v>3077047</v>
      </c>
    </row>
    <row r="92" spans="1:11" ht="29.25" x14ac:dyDescent="0.25">
      <c r="A92" s="73">
        <v>5</v>
      </c>
      <c r="B92" s="74">
        <v>5969069</v>
      </c>
      <c r="C92" s="176" t="s">
        <v>360</v>
      </c>
      <c r="D92" s="190" t="s">
        <v>247</v>
      </c>
      <c r="E92" s="73" t="s">
        <v>349</v>
      </c>
      <c r="F92" s="73" t="s">
        <v>744</v>
      </c>
      <c r="G92" s="75" t="s">
        <v>759</v>
      </c>
      <c r="H92" s="78" t="str">
        <f>Table135[[#This Row],[Эрх олгосон огноо]]</f>
        <v>2019.06.20</v>
      </c>
      <c r="I92" s="73" t="s">
        <v>751</v>
      </c>
      <c r="J92" s="13">
        <v>9011543139</v>
      </c>
      <c r="K92" s="13">
        <v>5969069</v>
      </c>
    </row>
    <row r="93" spans="1:11" x14ac:dyDescent="0.25">
      <c r="A93" s="73">
        <v>6</v>
      </c>
      <c r="B93" s="74">
        <v>5992923</v>
      </c>
      <c r="C93" s="176" t="s">
        <v>362</v>
      </c>
      <c r="D93" s="190" t="s">
        <v>33</v>
      </c>
      <c r="E93" s="73" t="s">
        <v>349</v>
      </c>
      <c r="F93" s="73" t="s">
        <v>744</v>
      </c>
      <c r="G93" s="75" t="s">
        <v>760</v>
      </c>
      <c r="H93" s="78" t="str">
        <f>Table135[[#This Row],[Эрх олгосон огноо]]</f>
        <v>2019.06.20</v>
      </c>
      <c r="I93" s="73" t="s">
        <v>751</v>
      </c>
      <c r="J93" s="13">
        <v>9011567010</v>
      </c>
      <c r="K93" s="13">
        <v>5992923</v>
      </c>
    </row>
    <row r="94" spans="1:11" ht="29.25" x14ac:dyDescent="0.25">
      <c r="A94" s="73">
        <v>7</v>
      </c>
      <c r="B94" s="74">
        <v>6446558</v>
      </c>
      <c r="C94" s="176" t="s">
        <v>363</v>
      </c>
      <c r="D94" s="190" t="s">
        <v>157</v>
      </c>
      <c r="E94" s="73" t="s">
        <v>349</v>
      </c>
      <c r="F94" s="73" t="s">
        <v>744</v>
      </c>
      <c r="G94" s="75" t="s">
        <v>757</v>
      </c>
      <c r="H94" s="78" t="str">
        <f>Table135[[#This Row],[Эрх олгосон огноо]]</f>
        <v>2019.06.20</v>
      </c>
      <c r="I94" s="73" t="s">
        <v>751</v>
      </c>
      <c r="J94" s="13">
        <v>9011667115</v>
      </c>
      <c r="K94" s="13">
        <v>6446558</v>
      </c>
    </row>
    <row r="95" spans="1:11" ht="29.25" x14ac:dyDescent="0.25">
      <c r="A95" s="73">
        <v>8</v>
      </c>
      <c r="B95" s="74">
        <v>6488277</v>
      </c>
      <c r="C95" s="176" t="s">
        <v>364</v>
      </c>
      <c r="D95" s="190" t="s">
        <v>157</v>
      </c>
      <c r="E95" s="73" t="s">
        <v>349</v>
      </c>
      <c r="F95" s="73" t="s">
        <v>744</v>
      </c>
      <c r="G95" s="75" t="s">
        <v>758</v>
      </c>
      <c r="H95" s="78" t="str">
        <f>Table135[[#This Row],[Эрх олгосон огноо]]</f>
        <v>2019.06.20</v>
      </c>
      <c r="I95" s="73" t="s">
        <v>751</v>
      </c>
      <c r="J95" s="13">
        <v>9011812396</v>
      </c>
      <c r="K95" s="13">
        <v>6488277</v>
      </c>
    </row>
    <row r="96" spans="1:11" ht="129" x14ac:dyDescent="0.25">
      <c r="A96" s="73">
        <v>9</v>
      </c>
      <c r="B96" s="74">
        <v>5185157</v>
      </c>
      <c r="C96" s="176" t="s">
        <v>371</v>
      </c>
      <c r="D96" s="190" t="s">
        <v>283</v>
      </c>
      <c r="E96" s="73" t="s">
        <v>368</v>
      </c>
      <c r="F96" s="73" t="s">
        <v>792</v>
      </c>
      <c r="G96" s="75" t="s">
        <v>777</v>
      </c>
      <c r="H96" s="78" t="str">
        <f>Table135[[#This Row],[Эрх олгосон огноо]]</f>
        <v>2019.06.20</v>
      </c>
      <c r="I96" s="73" t="s">
        <v>768</v>
      </c>
      <c r="J96" s="73"/>
      <c r="K96" s="73"/>
    </row>
    <row r="97" spans="1:11" ht="72" x14ac:dyDescent="0.25">
      <c r="A97" s="73">
        <v>10</v>
      </c>
      <c r="B97" s="74">
        <v>6528813</v>
      </c>
      <c r="C97" s="176" t="s">
        <v>379</v>
      </c>
      <c r="D97" s="190" t="s">
        <v>154</v>
      </c>
      <c r="E97" s="73" t="s">
        <v>368</v>
      </c>
      <c r="F97" s="73" t="s">
        <v>792</v>
      </c>
      <c r="G97" s="75" t="s">
        <v>775</v>
      </c>
      <c r="H97" s="78" t="str">
        <f>Table135[[#This Row],[Эрх олгосон огноо]]</f>
        <v>2019.06.20</v>
      </c>
      <c r="I97" s="73" t="s">
        <v>768</v>
      </c>
      <c r="J97" s="73">
        <v>9011815111</v>
      </c>
      <c r="K97" s="73">
        <v>6528813</v>
      </c>
    </row>
    <row r="98" spans="1:11" ht="29.25" x14ac:dyDescent="0.25">
      <c r="A98" s="73">
        <v>11</v>
      </c>
      <c r="B98" s="74">
        <v>2787822</v>
      </c>
      <c r="C98" s="176" t="s">
        <v>382</v>
      </c>
      <c r="D98" s="190" t="s">
        <v>247</v>
      </c>
      <c r="E98" s="73" t="s">
        <v>368</v>
      </c>
      <c r="F98" s="73" t="s">
        <v>792</v>
      </c>
      <c r="G98" s="75" t="s">
        <v>782</v>
      </c>
      <c r="H98" s="78" t="str">
        <f>Table135[[#This Row],[Эрх олгосон огноо]]</f>
        <v>2019.06.20</v>
      </c>
      <c r="I98" s="73" t="s">
        <v>768</v>
      </c>
      <c r="J98" s="13">
        <v>9011107149</v>
      </c>
      <c r="K98" s="13">
        <v>2787822</v>
      </c>
    </row>
    <row r="99" spans="1:11" x14ac:dyDescent="0.25">
      <c r="A99" s="73">
        <v>12</v>
      </c>
      <c r="B99" s="74">
        <v>6502903</v>
      </c>
      <c r="C99" s="176" t="s">
        <v>385</v>
      </c>
      <c r="D99" s="190" t="s">
        <v>33</v>
      </c>
      <c r="E99" s="73" t="s">
        <v>368</v>
      </c>
      <c r="F99" s="73" t="s">
        <v>792</v>
      </c>
      <c r="G99" s="75" t="s">
        <v>776</v>
      </c>
      <c r="H99" s="78" t="str">
        <f>Table135[[#This Row],[Эрх олгосон огноо]]</f>
        <v>2019.06.20</v>
      </c>
      <c r="I99" s="73" t="s">
        <v>768</v>
      </c>
      <c r="J99" s="73">
        <v>9011813360</v>
      </c>
      <c r="K99" s="73">
        <v>6502903</v>
      </c>
    </row>
    <row r="100" spans="1:11" ht="29.25" x14ac:dyDescent="0.25">
      <c r="A100" s="73">
        <v>13</v>
      </c>
      <c r="B100" s="74">
        <v>5695996</v>
      </c>
      <c r="C100" s="176" t="s">
        <v>387</v>
      </c>
      <c r="D100" s="190" t="s">
        <v>157</v>
      </c>
      <c r="E100" s="73" t="s">
        <v>368</v>
      </c>
      <c r="F100" s="73" t="s">
        <v>792</v>
      </c>
      <c r="G100" s="75" t="s">
        <v>772</v>
      </c>
      <c r="H100" s="78" t="str">
        <f>Table135[[#This Row],[Эрх олгосон огноо]]</f>
        <v>2019.06.20</v>
      </c>
      <c r="I100" s="73" t="s">
        <v>768</v>
      </c>
      <c r="J100" s="13">
        <v>9011403073</v>
      </c>
      <c r="K100" s="13">
        <v>5695996</v>
      </c>
    </row>
    <row r="101" spans="1:11" ht="29.25" x14ac:dyDescent="0.25">
      <c r="A101" s="73">
        <v>14</v>
      </c>
      <c r="B101" s="74">
        <v>6501575</v>
      </c>
      <c r="C101" s="176" t="s">
        <v>388</v>
      </c>
      <c r="D101" s="190" t="s">
        <v>157</v>
      </c>
      <c r="E101" s="73" t="s">
        <v>368</v>
      </c>
      <c r="F101" s="73" t="s">
        <v>792</v>
      </c>
      <c r="G101" s="75" t="s">
        <v>773</v>
      </c>
      <c r="H101" s="78" t="str">
        <f>Table135[[#This Row],[Эрх олгосон огноо]]</f>
        <v>2019.06.20</v>
      </c>
      <c r="I101" s="73" t="s">
        <v>768</v>
      </c>
      <c r="J101" s="73">
        <v>9011813269</v>
      </c>
      <c r="K101" s="73">
        <v>6501575</v>
      </c>
    </row>
    <row r="102" spans="1:11" ht="29.25" x14ac:dyDescent="0.25">
      <c r="A102" s="73">
        <v>15</v>
      </c>
      <c r="B102" s="74">
        <v>6509827</v>
      </c>
      <c r="C102" s="176" t="s">
        <v>389</v>
      </c>
      <c r="D102" s="190" t="s">
        <v>157</v>
      </c>
      <c r="E102" s="73" t="s">
        <v>368</v>
      </c>
      <c r="F102" s="73" t="s">
        <v>792</v>
      </c>
      <c r="G102" s="75" t="s">
        <v>774</v>
      </c>
      <c r="H102" s="78" t="str">
        <f>Table135[[#This Row],[Эрх олгосон огноо]]</f>
        <v>2019.06.20</v>
      </c>
      <c r="I102" s="73" t="s">
        <v>768</v>
      </c>
      <c r="J102" s="13">
        <v>9011813821</v>
      </c>
      <c r="K102" s="13">
        <v>6509827</v>
      </c>
    </row>
    <row r="103" spans="1:11" x14ac:dyDescent="0.25">
      <c r="A103" s="73">
        <v>16</v>
      </c>
      <c r="B103" s="74">
        <v>6065988</v>
      </c>
      <c r="C103" s="176" t="s">
        <v>390</v>
      </c>
      <c r="D103" s="190" t="s">
        <v>232</v>
      </c>
      <c r="E103" s="73" t="s">
        <v>392</v>
      </c>
      <c r="F103" s="73" t="s">
        <v>806</v>
      </c>
      <c r="G103" s="75" t="s">
        <v>794</v>
      </c>
      <c r="H103" s="78" t="str">
        <f>Table135[[#This Row],[Эрх олгосон огноо]]</f>
        <v>2019.06.20</v>
      </c>
      <c r="I103" s="73" t="s">
        <v>793</v>
      </c>
      <c r="J103" s="13">
        <v>9011601124</v>
      </c>
      <c r="K103" s="13">
        <v>6065988</v>
      </c>
    </row>
    <row r="104" spans="1:11" ht="86.25" x14ac:dyDescent="0.25">
      <c r="A104" s="73">
        <v>17</v>
      </c>
      <c r="B104" s="74">
        <v>3623084</v>
      </c>
      <c r="C104" s="176" t="s">
        <v>395</v>
      </c>
      <c r="D104" s="190" t="s">
        <v>396</v>
      </c>
      <c r="E104" s="73" t="s">
        <v>392</v>
      </c>
      <c r="F104" s="73" t="s">
        <v>806</v>
      </c>
      <c r="G104" s="75" t="s">
        <v>800</v>
      </c>
      <c r="H104" s="78" t="str">
        <f>Table135[[#This Row],[Эрх олгосон огноо]]</f>
        <v>2019.06.20</v>
      </c>
      <c r="I104" s="73" t="s">
        <v>793</v>
      </c>
      <c r="J104" s="73">
        <v>1111008001</v>
      </c>
      <c r="K104" s="73">
        <v>3623084</v>
      </c>
    </row>
    <row r="105" spans="1:11" ht="72" x14ac:dyDescent="0.25">
      <c r="A105" s="73">
        <v>18</v>
      </c>
      <c r="B105" s="74">
        <v>5556562</v>
      </c>
      <c r="C105" s="176" t="s">
        <v>397</v>
      </c>
      <c r="D105" s="190" t="s">
        <v>398</v>
      </c>
      <c r="E105" s="73" t="s">
        <v>392</v>
      </c>
      <c r="F105" s="73" t="s">
        <v>806</v>
      </c>
      <c r="G105" s="75" t="s">
        <v>795</v>
      </c>
      <c r="H105" s="78" t="str">
        <f>Table135[[#This Row],[Эрх олгосон огноо]]</f>
        <v>2019.07.10</v>
      </c>
      <c r="I105" s="73" t="s">
        <v>793</v>
      </c>
      <c r="J105" s="13">
        <v>9011327101</v>
      </c>
      <c r="K105" s="13">
        <v>5556562</v>
      </c>
    </row>
    <row r="106" spans="1:11" ht="86.25" x14ac:dyDescent="0.25">
      <c r="A106" s="73">
        <v>19</v>
      </c>
      <c r="B106" s="74">
        <v>3320618</v>
      </c>
      <c r="C106" s="176" t="s">
        <v>399</v>
      </c>
      <c r="D106" s="190" t="s">
        <v>376</v>
      </c>
      <c r="E106" s="73" t="s">
        <v>392</v>
      </c>
      <c r="F106" s="73" t="s">
        <v>806</v>
      </c>
      <c r="G106" s="75" t="s">
        <v>797</v>
      </c>
      <c r="H106" s="78" t="str">
        <f>Table135[[#This Row],[Эрх олгосон огноо]]</f>
        <v>2019.07.10</v>
      </c>
      <c r="I106" s="73" t="s">
        <v>793</v>
      </c>
      <c r="J106" s="13">
        <v>611008120</v>
      </c>
      <c r="K106" s="13">
        <v>3320618</v>
      </c>
    </row>
    <row r="107" spans="1:11" ht="43.5" x14ac:dyDescent="0.25">
      <c r="A107" s="73">
        <v>20</v>
      </c>
      <c r="B107" s="74">
        <v>6458254</v>
      </c>
      <c r="C107" s="176" t="s">
        <v>402</v>
      </c>
      <c r="D107" s="190" t="s">
        <v>34</v>
      </c>
      <c r="E107" s="73" t="s">
        <v>392</v>
      </c>
      <c r="F107" s="73" t="s">
        <v>806</v>
      </c>
      <c r="G107" s="75" t="s">
        <v>796</v>
      </c>
      <c r="H107" s="78" t="str">
        <f>Table135[[#This Row],[Эрх олгосон огноо]]</f>
        <v>2019.07.10</v>
      </c>
      <c r="I107" s="73" t="s">
        <v>793</v>
      </c>
      <c r="J107" s="13">
        <v>9011804010</v>
      </c>
      <c r="K107" s="13">
        <v>6458254</v>
      </c>
    </row>
    <row r="108" spans="1:11" ht="29.25" x14ac:dyDescent="0.25">
      <c r="A108" s="73">
        <v>21</v>
      </c>
      <c r="B108" s="74">
        <v>5073189</v>
      </c>
      <c r="C108" s="176" t="s">
        <v>403</v>
      </c>
      <c r="D108" s="190" t="s">
        <v>182</v>
      </c>
      <c r="E108" s="73" t="s">
        <v>392</v>
      </c>
      <c r="F108" s="73" t="s">
        <v>806</v>
      </c>
      <c r="G108" s="75" t="s">
        <v>798</v>
      </c>
      <c r="H108" s="78" t="str">
        <f>Table135[[#This Row],[Эрх олгосон огноо]]</f>
        <v>2019.07.10</v>
      </c>
      <c r="I108" s="73" t="s">
        <v>793</v>
      </c>
      <c r="J108" s="73">
        <v>1411003097</v>
      </c>
      <c r="K108" s="73">
        <v>5073189</v>
      </c>
    </row>
    <row r="109" spans="1:11" x14ac:dyDescent="0.25">
      <c r="A109" s="73">
        <v>22</v>
      </c>
      <c r="B109" s="74">
        <v>2795329</v>
      </c>
      <c r="C109" s="176" t="s">
        <v>404</v>
      </c>
      <c r="D109" s="190" t="s">
        <v>232</v>
      </c>
      <c r="E109" s="73" t="s">
        <v>392</v>
      </c>
      <c r="F109" s="73" t="s">
        <v>806</v>
      </c>
      <c r="G109" s="75" t="s">
        <v>799</v>
      </c>
      <c r="H109" s="78" t="str">
        <f>Table135[[#This Row],[Эрх олгосон огноо]]</f>
        <v>2019.07.10</v>
      </c>
      <c r="I109" s="73" t="s">
        <v>793</v>
      </c>
      <c r="J109" s="13">
        <v>901177072</v>
      </c>
      <c r="K109" s="13">
        <v>2795329</v>
      </c>
    </row>
    <row r="110" spans="1:11" ht="86.25" x14ac:dyDescent="0.25">
      <c r="A110" s="73">
        <v>23</v>
      </c>
      <c r="B110" s="74">
        <v>5373298</v>
      </c>
      <c r="C110" s="176" t="s">
        <v>408</v>
      </c>
      <c r="D110" s="190" t="s">
        <v>409</v>
      </c>
      <c r="E110" s="73" t="s">
        <v>406</v>
      </c>
      <c r="F110" s="73" t="s">
        <v>819</v>
      </c>
      <c r="G110" s="75" t="s">
        <v>809</v>
      </c>
      <c r="H110" s="78" t="str">
        <f>Table135[[#This Row],[Эрх олгосон огноо]]</f>
        <v>2019.07.10</v>
      </c>
      <c r="I110" s="73" t="s">
        <v>807</v>
      </c>
      <c r="J110" s="13">
        <v>9011229126</v>
      </c>
      <c r="K110" s="13">
        <v>5373298</v>
      </c>
    </row>
    <row r="111" spans="1:11" ht="57.75" x14ac:dyDescent="0.25">
      <c r="A111" s="73">
        <v>24</v>
      </c>
      <c r="B111" s="74">
        <v>3678393</v>
      </c>
      <c r="C111" s="176" t="s">
        <v>411</v>
      </c>
      <c r="D111" s="190" t="s">
        <v>127</v>
      </c>
      <c r="E111" s="73" t="s">
        <v>406</v>
      </c>
      <c r="F111" s="73" t="s">
        <v>819</v>
      </c>
      <c r="G111" s="75" t="s">
        <v>811</v>
      </c>
      <c r="H111" s="78" t="str">
        <f>Table135[[#This Row],[Эрх олгосон огноо]]</f>
        <v>2019.07.10</v>
      </c>
      <c r="I111" s="73" t="s">
        <v>807</v>
      </c>
      <c r="J111" s="13">
        <v>1211003129</v>
      </c>
      <c r="K111" s="13">
        <v>3678393</v>
      </c>
    </row>
    <row r="112" spans="1:11" ht="29.25" x14ac:dyDescent="0.25">
      <c r="A112" s="73">
        <v>25</v>
      </c>
      <c r="B112" s="74">
        <v>6519334</v>
      </c>
      <c r="C112" s="176" t="s">
        <v>415</v>
      </c>
      <c r="D112" s="190" t="s">
        <v>157</v>
      </c>
      <c r="E112" s="73" t="s">
        <v>406</v>
      </c>
      <c r="F112" s="73" t="s">
        <v>819</v>
      </c>
      <c r="G112" s="75" t="s">
        <v>810</v>
      </c>
      <c r="H112" s="78" t="str">
        <f>Table135[[#This Row],[Эрх олгосон огноо]]</f>
        <v>2019.07.10</v>
      </c>
      <c r="I112" s="73" t="s">
        <v>807</v>
      </c>
      <c r="J112" s="73">
        <v>9011814460</v>
      </c>
      <c r="K112" s="73">
        <v>6519334</v>
      </c>
    </row>
    <row r="113" spans="1:11" ht="43.5" x14ac:dyDescent="0.25">
      <c r="A113" s="73">
        <v>26</v>
      </c>
      <c r="B113" s="74">
        <v>6175287</v>
      </c>
      <c r="C113" s="176" t="s">
        <v>424</v>
      </c>
      <c r="D113" s="190" t="s">
        <v>425</v>
      </c>
      <c r="E113" s="73" t="s">
        <v>418</v>
      </c>
      <c r="F113" s="73" t="s">
        <v>841</v>
      </c>
      <c r="G113" s="75" t="s">
        <v>824</v>
      </c>
      <c r="H113" s="78" t="str">
        <f>Table135[[#This Row],[Эрх олгосон огноо]]</f>
        <v>2019.07.10</v>
      </c>
      <c r="I113" s="73" t="s">
        <v>820</v>
      </c>
      <c r="J113" s="13">
        <v>9011670071</v>
      </c>
      <c r="K113" s="13">
        <v>6175287</v>
      </c>
    </row>
    <row r="114" spans="1:11" x14ac:dyDescent="0.25">
      <c r="A114" s="73">
        <v>27</v>
      </c>
      <c r="B114" s="74">
        <v>3137759</v>
      </c>
      <c r="C114" s="176" t="s">
        <v>430</v>
      </c>
      <c r="D114" s="190" t="s">
        <v>33</v>
      </c>
      <c r="E114" s="73" t="s">
        <v>418</v>
      </c>
      <c r="F114" s="73" t="s">
        <v>841</v>
      </c>
      <c r="G114" s="75" t="s">
        <v>821</v>
      </c>
      <c r="H114" s="78" t="str">
        <f>Table135[[#This Row],[Эрх олгосон огноо]]</f>
        <v>2019.07.10</v>
      </c>
      <c r="I114" s="73" t="s">
        <v>820</v>
      </c>
      <c r="J114" s="73">
        <v>173149</v>
      </c>
      <c r="K114" s="73">
        <v>3137759</v>
      </c>
    </row>
    <row r="115" spans="1:11" x14ac:dyDescent="0.25">
      <c r="A115" s="73">
        <v>28</v>
      </c>
      <c r="B115" s="74">
        <v>6127843</v>
      </c>
      <c r="C115" s="176" t="s">
        <v>431</v>
      </c>
      <c r="D115" s="190" t="s">
        <v>33</v>
      </c>
      <c r="E115" s="73" t="s">
        <v>418</v>
      </c>
      <c r="F115" s="73" t="s">
        <v>841</v>
      </c>
      <c r="G115" s="75" t="s">
        <v>823</v>
      </c>
      <c r="H115" s="78" t="str">
        <f>Table135[[#This Row],[Эрх олгосон огноо]]</f>
        <v>2019.08.29</v>
      </c>
      <c r="I115" s="73" t="s">
        <v>820</v>
      </c>
      <c r="J115" s="73">
        <v>9011642090</v>
      </c>
      <c r="K115" s="73">
        <v>6127843</v>
      </c>
    </row>
    <row r="116" spans="1:11" ht="29.25" x14ac:dyDescent="0.25">
      <c r="A116" s="73">
        <v>29</v>
      </c>
      <c r="B116" s="74">
        <v>3071367</v>
      </c>
      <c r="C116" s="176" t="s">
        <v>434</v>
      </c>
      <c r="D116" s="190" t="s">
        <v>157</v>
      </c>
      <c r="E116" s="73" t="s">
        <v>418</v>
      </c>
      <c r="F116" s="73" t="s">
        <v>841</v>
      </c>
      <c r="G116" s="75" t="s">
        <v>822</v>
      </c>
      <c r="H116" s="78" t="str">
        <f>Table135[[#This Row],[Эрх олгосон огноо]]</f>
        <v>2019.08.29</v>
      </c>
      <c r="I116" s="73" t="s">
        <v>820</v>
      </c>
      <c r="J116" s="13">
        <v>211005141</v>
      </c>
      <c r="K116" s="13">
        <v>3071367</v>
      </c>
    </row>
    <row r="117" spans="1:11" ht="86.25" x14ac:dyDescent="0.25">
      <c r="A117" s="73">
        <v>30</v>
      </c>
      <c r="B117" s="74">
        <v>6159591</v>
      </c>
      <c r="C117" s="176" t="s">
        <v>438</v>
      </c>
      <c r="D117" s="190" t="s">
        <v>41</v>
      </c>
      <c r="E117" s="73" t="s">
        <v>436</v>
      </c>
      <c r="F117" s="73" t="s">
        <v>863</v>
      </c>
      <c r="G117" s="75" t="s">
        <v>833</v>
      </c>
      <c r="H117" s="78" t="str">
        <f>Table135[[#This Row],[Эрх олгосон огноо]]</f>
        <v>2019.08.29</v>
      </c>
      <c r="I117" s="73" t="s">
        <v>842</v>
      </c>
      <c r="J117" s="73">
        <v>9019084011</v>
      </c>
      <c r="K117" s="73">
        <v>6159591</v>
      </c>
    </row>
    <row r="118" spans="1:11" ht="43.5" x14ac:dyDescent="0.25">
      <c r="A118" s="73">
        <v>31</v>
      </c>
      <c r="B118" s="74">
        <v>5858275</v>
      </c>
      <c r="C118" s="176" t="s">
        <v>440</v>
      </c>
      <c r="D118" s="190" t="s">
        <v>90</v>
      </c>
      <c r="E118" s="73" t="s">
        <v>436</v>
      </c>
      <c r="F118" s="73" t="s">
        <v>863</v>
      </c>
      <c r="G118" s="75" t="s">
        <v>847</v>
      </c>
      <c r="H118" s="78" t="str">
        <f>Table135[[#This Row],[Эрх олгосон огноо]]</f>
        <v>2019.08.29</v>
      </c>
      <c r="I118" s="73" t="s">
        <v>842</v>
      </c>
      <c r="J118" s="73">
        <v>9011489118</v>
      </c>
      <c r="K118" s="73">
        <v>5858275</v>
      </c>
    </row>
    <row r="119" spans="1:11" ht="43.5" x14ac:dyDescent="0.25">
      <c r="A119" s="73">
        <v>32</v>
      </c>
      <c r="B119" s="74">
        <v>4375599</v>
      </c>
      <c r="C119" s="176" t="s">
        <v>441</v>
      </c>
      <c r="D119" s="190" t="s">
        <v>90</v>
      </c>
      <c r="E119" s="73" t="s">
        <v>436</v>
      </c>
      <c r="F119" s="73" t="s">
        <v>863</v>
      </c>
      <c r="G119" s="75" t="s">
        <v>853</v>
      </c>
      <c r="H119" s="78" t="str">
        <f>Table135[[#This Row],[Эрх олгосон огноо]]</f>
        <v>2019.08.29</v>
      </c>
      <c r="I119" s="73" t="s">
        <v>842</v>
      </c>
      <c r="J119" s="73"/>
      <c r="K119" s="73"/>
    </row>
    <row r="120" spans="1:11" ht="114.75" x14ac:dyDescent="0.25">
      <c r="A120" s="73">
        <v>33</v>
      </c>
      <c r="B120" s="74">
        <v>2614235</v>
      </c>
      <c r="C120" s="176" t="s">
        <v>444</v>
      </c>
      <c r="D120" s="190" t="s">
        <v>944</v>
      </c>
      <c r="E120" s="73" t="s">
        <v>436</v>
      </c>
      <c r="F120" s="73" t="s">
        <v>863</v>
      </c>
      <c r="G120" s="75" t="s">
        <v>854</v>
      </c>
      <c r="H120" s="78" t="str">
        <f>Table135[[#This Row],[Эрх олгосон огноо]]</f>
        <v>2019.08.29</v>
      </c>
      <c r="I120" s="73" t="s">
        <v>842</v>
      </c>
      <c r="J120" s="73">
        <v>9011015083</v>
      </c>
      <c r="K120" s="73">
        <v>2614235</v>
      </c>
    </row>
    <row r="121" spans="1:11" ht="57.75" x14ac:dyDescent="0.25">
      <c r="A121" s="73">
        <v>34</v>
      </c>
      <c r="B121" s="74">
        <v>5396859</v>
      </c>
      <c r="C121" s="176" t="s">
        <v>446</v>
      </c>
      <c r="D121" s="190" t="s">
        <v>127</v>
      </c>
      <c r="E121" s="73" t="s">
        <v>436</v>
      </c>
      <c r="F121" s="73" t="s">
        <v>863</v>
      </c>
      <c r="G121" s="75" t="s">
        <v>826</v>
      </c>
      <c r="H121" s="78" t="str">
        <f>Table135[[#This Row],[Эрх олгосон огноо]]</f>
        <v>2019.10.11</v>
      </c>
      <c r="I121" s="73" t="s">
        <v>842</v>
      </c>
      <c r="J121" s="73">
        <v>9011246071</v>
      </c>
      <c r="K121" s="73">
        <v>5396859</v>
      </c>
    </row>
    <row r="122" spans="1:11" ht="57.75" x14ac:dyDescent="0.25">
      <c r="A122" s="73">
        <v>35</v>
      </c>
      <c r="B122" s="74">
        <v>5397766</v>
      </c>
      <c r="C122" s="176" t="s">
        <v>447</v>
      </c>
      <c r="D122" s="190" t="s">
        <v>127</v>
      </c>
      <c r="E122" s="73" t="s">
        <v>436</v>
      </c>
      <c r="F122" s="73" t="s">
        <v>863</v>
      </c>
      <c r="G122" s="75" t="s">
        <v>829</v>
      </c>
      <c r="H122" s="78" t="str">
        <f>Table135[[#This Row],[Эрх олгосон огноо]]</f>
        <v>2019.10.11</v>
      </c>
      <c r="I122" s="73" t="s">
        <v>842</v>
      </c>
      <c r="J122" s="73">
        <v>9011245027</v>
      </c>
      <c r="K122" s="73">
        <v>5397766</v>
      </c>
    </row>
    <row r="123" spans="1:11" ht="43.5" x14ac:dyDescent="0.25">
      <c r="A123" s="73">
        <v>36</v>
      </c>
      <c r="B123" s="74">
        <v>5892597</v>
      </c>
      <c r="C123" s="176" t="s">
        <v>451</v>
      </c>
      <c r="D123" s="190" t="s">
        <v>52</v>
      </c>
      <c r="E123" s="73" t="s">
        <v>436</v>
      </c>
      <c r="F123" s="73" t="s">
        <v>863</v>
      </c>
      <c r="G123" s="75" t="s">
        <v>844</v>
      </c>
      <c r="H123" s="78" t="str">
        <f>Table135[[#This Row],[Эрх олгосон огноо]]</f>
        <v>2019.10.11</v>
      </c>
      <c r="I123" s="73" t="s">
        <v>842</v>
      </c>
      <c r="J123" s="73"/>
      <c r="K123" s="73"/>
    </row>
    <row r="124" spans="1:11" ht="29.25" x14ac:dyDescent="0.25">
      <c r="A124" s="73">
        <v>37</v>
      </c>
      <c r="B124" s="74">
        <v>6506453</v>
      </c>
      <c r="C124" s="176" t="s">
        <v>453</v>
      </c>
      <c r="D124" s="190" t="s">
        <v>1130</v>
      </c>
      <c r="E124" s="73" t="s">
        <v>436</v>
      </c>
      <c r="F124" s="73" t="s">
        <v>863</v>
      </c>
      <c r="G124" s="75" t="s">
        <v>843</v>
      </c>
      <c r="H124" s="78" t="str">
        <f>Table135[[#This Row],[Эрх олгосон огноо]]</f>
        <v>2019.10.11</v>
      </c>
      <c r="I124" s="73" t="s">
        <v>842</v>
      </c>
      <c r="J124" s="73">
        <v>9014001131</v>
      </c>
      <c r="K124" s="73">
        <v>6506453</v>
      </c>
    </row>
    <row r="125" spans="1:11" x14ac:dyDescent="0.25">
      <c r="A125" s="73">
        <v>38</v>
      </c>
      <c r="B125" s="74">
        <v>6548024</v>
      </c>
      <c r="C125" s="176" t="s">
        <v>454</v>
      </c>
      <c r="D125" s="190" t="s">
        <v>33</v>
      </c>
      <c r="E125" s="73" t="s">
        <v>436</v>
      </c>
      <c r="F125" s="73" t="s">
        <v>863</v>
      </c>
      <c r="G125" s="75" t="s">
        <v>827</v>
      </c>
      <c r="H125" s="78" t="str">
        <f>Table135[[#This Row],[Эрх олгосон огноо]]</f>
        <v>2019.10.11</v>
      </c>
      <c r="I125" s="73" t="s">
        <v>842</v>
      </c>
      <c r="J125" s="73">
        <v>9011816455</v>
      </c>
      <c r="K125" s="73">
        <v>6548024</v>
      </c>
    </row>
    <row r="126" spans="1:11" x14ac:dyDescent="0.25">
      <c r="A126" s="73">
        <v>39</v>
      </c>
      <c r="B126" s="74">
        <v>4145313</v>
      </c>
      <c r="C126" s="176" t="s">
        <v>455</v>
      </c>
      <c r="D126" s="190" t="s">
        <v>33</v>
      </c>
      <c r="E126" s="73" t="s">
        <v>436</v>
      </c>
      <c r="F126" s="73" t="s">
        <v>863</v>
      </c>
      <c r="G126" s="75" t="s">
        <v>846</v>
      </c>
      <c r="H126" s="78" t="str">
        <f>Table135[[#This Row],[Эрх олгосон огноо]]</f>
        <v>2019.10.11</v>
      </c>
      <c r="I126" s="73" t="s">
        <v>842</v>
      </c>
      <c r="J126" s="73">
        <v>1711155099</v>
      </c>
      <c r="K126" s="73">
        <v>4145313</v>
      </c>
    </row>
    <row r="127" spans="1:11" x14ac:dyDescent="0.25">
      <c r="A127" s="73">
        <v>40</v>
      </c>
      <c r="B127" s="74">
        <v>6444997</v>
      </c>
      <c r="C127" s="176" t="s">
        <v>456</v>
      </c>
      <c r="D127" s="190" t="s">
        <v>33</v>
      </c>
      <c r="E127" s="73" t="s">
        <v>436</v>
      </c>
      <c r="F127" s="73" t="s">
        <v>863</v>
      </c>
      <c r="G127" s="75" t="s">
        <v>848</v>
      </c>
      <c r="H127" s="78" t="str">
        <f>Table135[[#This Row],[Эрх олгосон огноо]]</f>
        <v>2019.10.11</v>
      </c>
      <c r="I127" s="73" t="s">
        <v>842</v>
      </c>
      <c r="J127" s="73"/>
      <c r="K127" s="73"/>
    </row>
    <row r="128" spans="1:11" x14ac:dyDescent="0.25">
      <c r="A128" s="73">
        <v>41</v>
      </c>
      <c r="B128" s="74">
        <v>6462774</v>
      </c>
      <c r="C128" s="176" t="s">
        <v>457</v>
      </c>
      <c r="D128" s="190" t="s">
        <v>33</v>
      </c>
      <c r="E128" s="73" t="s">
        <v>436</v>
      </c>
      <c r="F128" s="73" t="s">
        <v>863</v>
      </c>
      <c r="G128" s="75" t="s">
        <v>850</v>
      </c>
      <c r="H128" s="78" t="str">
        <f>Table135[[#This Row],[Эрх олгосон огноо]]</f>
        <v>2019.10.11</v>
      </c>
      <c r="I128" s="73" t="s">
        <v>842</v>
      </c>
      <c r="J128" s="73"/>
      <c r="K128" s="73"/>
    </row>
    <row r="129" spans="1:11" x14ac:dyDescent="0.25">
      <c r="A129" s="73">
        <v>42</v>
      </c>
      <c r="B129" s="74">
        <v>6156886</v>
      </c>
      <c r="C129" s="176" t="s">
        <v>458</v>
      </c>
      <c r="D129" s="190" t="s">
        <v>33</v>
      </c>
      <c r="E129" s="73" t="s">
        <v>436</v>
      </c>
      <c r="F129" s="73" t="s">
        <v>863</v>
      </c>
      <c r="G129" s="75" t="s">
        <v>852</v>
      </c>
      <c r="H129" s="78" t="str">
        <f>Table135[[#This Row],[Эрх олгосон огноо]]</f>
        <v>2019.10.11</v>
      </c>
      <c r="I129" s="73" t="s">
        <v>842</v>
      </c>
      <c r="J129" s="73">
        <v>9011651150</v>
      </c>
      <c r="K129" s="73">
        <v>6156886</v>
      </c>
    </row>
    <row r="130" spans="1:11" x14ac:dyDescent="0.25">
      <c r="A130" s="73">
        <v>43</v>
      </c>
      <c r="B130" s="74">
        <v>5660041</v>
      </c>
      <c r="C130" s="176" t="s">
        <v>459</v>
      </c>
      <c r="D130" s="190" t="s">
        <v>33</v>
      </c>
      <c r="E130" s="73" t="s">
        <v>436</v>
      </c>
      <c r="F130" s="73" t="s">
        <v>863</v>
      </c>
      <c r="G130" s="75" t="s">
        <v>845</v>
      </c>
      <c r="H130" s="78" t="str">
        <f>Table135[[#This Row],[Эрх олгосон огноо]]</f>
        <v>2019.10.11</v>
      </c>
      <c r="I130" s="73" t="s">
        <v>842</v>
      </c>
      <c r="J130" s="73">
        <v>9011382089</v>
      </c>
      <c r="K130" s="73">
        <v>5660041</v>
      </c>
    </row>
    <row r="131" spans="1:11" ht="29.25" x14ac:dyDescent="0.25">
      <c r="A131" s="73">
        <v>44</v>
      </c>
      <c r="B131" s="74">
        <v>5947774</v>
      </c>
      <c r="C131" s="176" t="s">
        <v>462</v>
      </c>
      <c r="D131" s="190" t="s">
        <v>157</v>
      </c>
      <c r="E131" s="73" t="s">
        <v>436</v>
      </c>
      <c r="F131" s="73" t="s">
        <v>863</v>
      </c>
      <c r="G131" s="75" t="s">
        <v>828</v>
      </c>
      <c r="H131" s="78" t="str">
        <f>Table135[[#This Row],[Эрх олгосон огноо]]</f>
        <v>2019.10.11</v>
      </c>
      <c r="I131" s="73" t="s">
        <v>842</v>
      </c>
      <c r="J131" s="73">
        <v>9011592031</v>
      </c>
      <c r="K131" s="73">
        <v>6444997</v>
      </c>
    </row>
    <row r="132" spans="1:11" ht="100.5" x14ac:dyDescent="0.25">
      <c r="A132" s="73">
        <v>45</v>
      </c>
      <c r="B132" s="74">
        <v>5238218</v>
      </c>
      <c r="C132" s="176" t="s">
        <v>947</v>
      </c>
      <c r="D132" s="190" t="s">
        <v>468</v>
      </c>
      <c r="E132" s="73" t="s">
        <v>465</v>
      </c>
      <c r="F132" s="73" t="s">
        <v>877</v>
      </c>
      <c r="G132" s="75" t="s">
        <v>867</v>
      </c>
      <c r="H132" s="78" t="str">
        <f>Table135[[#This Row],[Эрх олгосон огноо]]</f>
        <v>2019.10.11</v>
      </c>
      <c r="I132" s="73" t="s">
        <v>864</v>
      </c>
      <c r="J132" s="73">
        <v>9011157036</v>
      </c>
      <c r="K132" s="73">
        <v>5238218</v>
      </c>
    </row>
    <row r="133" spans="1:11" ht="29.25" x14ac:dyDescent="0.25">
      <c r="A133" s="73">
        <v>46</v>
      </c>
      <c r="B133" s="74">
        <v>6268048</v>
      </c>
      <c r="C133" s="176" t="s">
        <v>473</v>
      </c>
      <c r="D133" s="190" t="s">
        <v>247</v>
      </c>
      <c r="E133" s="73" t="s">
        <v>465</v>
      </c>
      <c r="F133" s="73" t="s">
        <v>877</v>
      </c>
      <c r="G133" s="75" t="s">
        <v>865</v>
      </c>
      <c r="H133" s="78" t="str">
        <f>Table135[[#This Row],[Эрх олгосон огноо]]</f>
        <v>2019.10.11</v>
      </c>
      <c r="I133" s="73" t="s">
        <v>864</v>
      </c>
      <c r="J133" s="73">
        <v>9011720069</v>
      </c>
      <c r="K133" s="73">
        <v>6268048</v>
      </c>
    </row>
    <row r="134" spans="1:11" x14ac:dyDescent="0.25">
      <c r="A134" s="73">
        <v>47</v>
      </c>
      <c r="B134" s="74">
        <v>4372999</v>
      </c>
      <c r="C134" s="176" t="s">
        <v>475</v>
      </c>
      <c r="D134" s="190" t="s">
        <v>33</v>
      </c>
      <c r="E134" s="73" t="s">
        <v>465</v>
      </c>
      <c r="F134" s="73" t="s">
        <v>877</v>
      </c>
      <c r="G134" s="75" t="s">
        <v>866</v>
      </c>
      <c r="H134" s="78" t="str">
        <f>Table135[[#This Row],[Эрх олгосон огноо]]</f>
        <v>2019.10.11</v>
      </c>
      <c r="I134" s="73" t="s">
        <v>864</v>
      </c>
      <c r="J134" s="73"/>
      <c r="K134" s="73"/>
    </row>
    <row r="135" spans="1:11" ht="29.25" x14ac:dyDescent="0.25">
      <c r="A135" s="73">
        <v>48</v>
      </c>
      <c r="B135" s="74">
        <v>5334349</v>
      </c>
      <c r="C135" s="176" t="s">
        <v>477</v>
      </c>
      <c r="D135" s="190" t="s">
        <v>478</v>
      </c>
      <c r="E135" s="73" t="s">
        <v>479</v>
      </c>
      <c r="F135" s="73" t="s">
        <v>889</v>
      </c>
      <c r="G135" s="75" t="s">
        <v>883</v>
      </c>
      <c r="H135" s="78" t="str">
        <f>Table135[[#This Row],[Эрх олгосон огноо]]</f>
        <v>2019.10.11</v>
      </c>
      <c r="I135" s="73" t="s">
        <v>878</v>
      </c>
      <c r="J135" s="73">
        <v>9011210025</v>
      </c>
      <c r="K135" s="73">
        <v>5334349</v>
      </c>
    </row>
    <row r="136" spans="1:11" ht="100.5" x14ac:dyDescent="0.25">
      <c r="A136" s="73">
        <v>49</v>
      </c>
      <c r="B136" s="74">
        <v>6289371</v>
      </c>
      <c r="C136" s="176" t="s">
        <v>480</v>
      </c>
      <c r="D136" s="190" t="s">
        <v>481</v>
      </c>
      <c r="E136" s="73" t="s">
        <v>479</v>
      </c>
      <c r="F136" s="73" t="s">
        <v>889</v>
      </c>
      <c r="G136" s="75" t="s">
        <v>881</v>
      </c>
      <c r="H136" s="78" t="str">
        <f>Table135[[#This Row],[Эрх олгосон огноо]]</f>
        <v>2019.10.11</v>
      </c>
      <c r="I136" s="73" t="s">
        <v>878</v>
      </c>
      <c r="J136" s="73">
        <v>9011734006</v>
      </c>
      <c r="K136" s="73">
        <v>6289371</v>
      </c>
    </row>
    <row r="137" spans="1:11" ht="100.5" x14ac:dyDescent="0.25">
      <c r="A137" s="73">
        <v>50</v>
      </c>
      <c r="B137" s="74">
        <v>6069282</v>
      </c>
      <c r="C137" s="176" t="s">
        <v>482</v>
      </c>
      <c r="D137" s="190" t="s">
        <v>483</v>
      </c>
      <c r="E137" s="73" t="s">
        <v>479</v>
      </c>
      <c r="F137" s="73" t="s">
        <v>889</v>
      </c>
      <c r="G137" s="75" t="s">
        <v>882</v>
      </c>
      <c r="H137" s="78" t="str">
        <f>Table135[[#This Row],[Эрх олгосон огноо]]</f>
        <v>2019.10.11</v>
      </c>
      <c r="I137" s="73" t="s">
        <v>878</v>
      </c>
      <c r="J137" s="73">
        <v>9011613024</v>
      </c>
      <c r="K137" s="73">
        <v>6069282</v>
      </c>
    </row>
    <row r="138" spans="1:11" ht="29.25" x14ac:dyDescent="0.25">
      <c r="A138" s="73">
        <v>51</v>
      </c>
      <c r="B138" s="74">
        <v>5673763</v>
      </c>
      <c r="C138" s="176" t="s">
        <v>492</v>
      </c>
      <c r="D138" s="190" t="s">
        <v>157</v>
      </c>
      <c r="E138" s="73" t="s">
        <v>479</v>
      </c>
      <c r="F138" s="73" t="s">
        <v>889</v>
      </c>
      <c r="G138" s="75" t="s">
        <v>879</v>
      </c>
      <c r="H138" s="78" t="str">
        <f>Table135[[#This Row],[Эрх олгосон огноо]]</f>
        <v>2019.10.11</v>
      </c>
      <c r="I138" s="73" t="s">
        <v>878</v>
      </c>
      <c r="J138" s="73"/>
      <c r="K138" s="73"/>
    </row>
    <row r="139" spans="1:11" x14ac:dyDescent="0.25">
      <c r="A139" s="158" t="s">
        <v>1157</v>
      </c>
      <c r="B139" s="158"/>
      <c r="C139" s="158"/>
      <c r="D139" s="158"/>
      <c r="E139" s="158"/>
      <c r="F139" s="158"/>
      <c r="G139" s="158"/>
      <c r="H139" s="158"/>
      <c r="I139" s="158"/>
      <c r="J139" s="158"/>
      <c r="K139" s="158"/>
    </row>
    <row r="140" spans="1:11" x14ac:dyDescent="0.25">
      <c r="A140" s="73">
        <v>1</v>
      </c>
      <c r="B140" s="74">
        <v>6588603</v>
      </c>
      <c r="C140" s="178" t="s">
        <v>909</v>
      </c>
      <c r="D140" s="190" t="s">
        <v>33</v>
      </c>
      <c r="E140" s="27" t="s">
        <v>906</v>
      </c>
      <c r="F140" s="73" t="s">
        <v>945</v>
      </c>
      <c r="G140" s="75" t="s">
        <v>910</v>
      </c>
      <c r="H140" s="27" t="str">
        <f>Table135[[#This Row],[Эрх олгосон огноо]]</f>
        <v>2019.10.11</v>
      </c>
      <c r="I140" s="27" t="s">
        <v>902</v>
      </c>
      <c r="J140" s="27">
        <v>9011819356</v>
      </c>
      <c r="K140" s="27">
        <v>6588603</v>
      </c>
    </row>
    <row r="141" spans="1:11" x14ac:dyDescent="0.25">
      <c r="A141" s="73">
        <v>2</v>
      </c>
      <c r="B141" s="74">
        <v>6587291</v>
      </c>
      <c r="C141" s="178" t="s">
        <v>913</v>
      </c>
      <c r="D141" s="190" t="s">
        <v>80</v>
      </c>
      <c r="E141" s="27" t="s">
        <v>906</v>
      </c>
      <c r="F141" s="73" t="s">
        <v>945</v>
      </c>
      <c r="G141" s="75" t="s">
        <v>911</v>
      </c>
      <c r="H141" s="27" t="str">
        <f>Table135[[#This Row],[Эрх олгосон огноо]]</f>
        <v>2019.10.11</v>
      </c>
      <c r="I141" s="27" t="s">
        <v>902</v>
      </c>
      <c r="J141" s="27">
        <v>9011819259</v>
      </c>
      <c r="K141" s="27">
        <v>6587291</v>
      </c>
    </row>
    <row r="142" spans="1:11" x14ac:dyDescent="0.25">
      <c r="A142" s="73">
        <v>3</v>
      </c>
      <c r="B142" s="74">
        <v>6616658</v>
      </c>
      <c r="C142" s="178" t="s">
        <v>914</v>
      </c>
      <c r="D142" s="190" t="s">
        <v>80</v>
      </c>
      <c r="E142" s="27" t="s">
        <v>906</v>
      </c>
      <c r="F142" s="73" t="s">
        <v>945</v>
      </c>
      <c r="G142" s="75" t="s">
        <v>912</v>
      </c>
      <c r="H142" s="27" t="str">
        <f>Table135[[#This Row],[Эрх олгосон огноо]]</f>
        <v>2019.10.11</v>
      </c>
      <c r="I142" s="27" t="s">
        <v>902</v>
      </c>
      <c r="J142" s="27"/>
      <c r="K142" s="27"/>
    </row>
    <row r="143" spans="1:11" ht="29.25" x14ac:dyDescent="0.25">
      <c r="A143" s="73">
        <v>4</v>
      </c>
      <c r="B143" s="74">
        <v>5914396</v>
      </c>
      <c r="C143" s="178" t="s">
        <v>916</v>
      </c>
      <c r="D143" s="190" t="s">
        <v>157</v>
      </c>
      <c r="E143" s="27" t="s">
        <v>906</v>
      </c>
      <c r="F143" s="73" t="s">
        <v>945</v>
      </c>
      <c r="G143" s="75" t="s">
        <v>915</v>
      </c>
      <c r="H143" s="27" t="str">
        <f>Table135[[#This Row],[Эрх олгосон огноо]]</f>
        <v>2019.10.11</v>
      </c>
      <c r="I143" s="27" t="s">
        <v>902</v>
      </c>
      <c r="J143" s="27"/>
      <c r="K143" s="27"/>
    </row>
    <row r="144" spans="1:11" ht="72" x14ac:dyDescent="0.25">
      <c r="A144" s="73">
        <v>5</v>
      </c>
      <c r="B144" s="74">
        <v>5399254</v>
      </c>
      <c r="C144" s="178" t="s">
        <v>918</v>
      </c>
      <c r="D144" s="190" t="s">
        <v>919</v>
      </c>
      <c r="E144" s="27" t="s">
        <v>906</v>
      </c>
      <c r="F144" s="73" t="s">
        <v>945</v>
      </c>
      <c r="G144" s="75" t="s">
        <v>917</v>
      </c>
      <c r="H144" s="27" t="str">
        <f>Table135[[#This Row],[Эрх олгосон огноо]]</f>
        <v>2019.10.11</v>
      </c>
      <c r="I144" s="27" t="s">
        <v>902</v>
      </c>
      <c r="J144" s="27"/>
      <c r="K144" s="27"/>
    </row>
    <row r="145" spans="1:11" ht="29.25" x14ac:dyDescent="0.25">
      <c r="A145" s="73">
        <v>6</v>
      </c>
      <c r="B145" s="74">
        <v>5497477</v>
      </c>
      <c r="C145" s="178" t="s">
        <v>920</v>
      </c>
      <c r="D145" s="190" t="s">
        <v>478</v>
      </c>
      <c r="E145" s="27" t="s">
        <v>906</v>
      </c>
      <c r="F145" s="73" t="s">
        <v>945</v>
      </c>
      <c r="G145" s="75" t="s">
        <v>921</v>
      </c>
      <c r="H145" s="27" t="str">
        <f>Table135[[#This Row],[Эрх олгосон огноо]]</f>
        <v>2019.12.02</v>
      </c>
      <c r="I145" s="27" t="s">
        <v>902</v>
      </c>
      <c r="J145" s="27"/>
      <c r="K145" s="27"/>
    </row>
    <row r="146" spans="1:11" x14ac:dyDescent="0.25">
      <c r="A146" s="73">
        <v>7</v>
      </c>
      <c r="B146" s="80">
        <v>5759153</v>
      </c>
      <c r="C146" s="179" t="s">
        <v>952</v>
      </c>
      <c r="D146" s="191" t="s">
        <v>33</v>
      </c>
      <c r="E146" s="27" t="s">
        <v>1013</v>
      </c>
      <c r="F146" s="81" t="s">
        <v>1014</v>
      </c>
      <c r="G146" s="75" t="s">
        <v>1015</v>
      </c>
      <c r="H146" s="82" t="str">
        <f>Table135[[#This Row],[Эрх олгосон огноо]]</f>
        <v>2019.12.02</v>
      </c>
      <c r="I146" s="79" t="s">
        <v>1158</v>
      </c>
      <c r="J146" s="83"/>
      <c r="K146" s="79"/>
    </row>
    <row r="147" spans="1:11" x14ac:dyDescent="0.25">
      <c r="A147" s="73">
        <v>8</v>
      </c>
      <c r="B147" s="80">
        <v>6061656</v>
      </c>
      <c r="C147" s="179" t="s">
        <v>953</v>
      </c>
      <c r="D147" s="191" t="s">
        <v>33</v>
      </c>
      <c r="E147" s="27" t="s">
        <v>1013</v>
      </c>
      <c r="F147" s="81" t="s">
        <v>1014</v>
      </c>
      <c r="G147" s="75" t="s">
        <v>1016</v>
      </c>
      <c r="H147" s="82" t="str">
        <f>Table135[[#This Row],[Эрх олгосон огноо]]</f>
        <v>2019.12.02</v>
      </c>
      <c r="I147" s="79" t="s">
        <v>1158</v>
      </c>
      <c r="J147" s="83"/>
      <c r="K147" s="79"/>
    </row>
    <row r="148" spans="1:11" x14ac:dyDescent="0.25">
      <c r="A148" s="73">
        <v>9</v>
      </c>
      <c r="B148" s="80">
        <v>6541313</v>
      </c>
      <c r="C148" s="179" t="s">
        <v>955</v>
      </c>
      <c r="D148" s="191" t="s">
        <v>954</v>
      </c>
      <c r="E148" s="27" t="s">
        <v>1013</v>
      </c>
      <c r="F148" s="81" t="s">
        <v>1014</v>
      </c>
      <c r="G148" s="75" t="s">
        <v>1017</v>
      </c>
      <c r="H148" s="82" t="str">
        <f>Table135[[#This Row],[Эрх олгосон огноо]]</f>
        <v>2019.12.02</v>
      </c>
      <c r="I148" s="79" t="s">
        <v>1158</v>
      </c>
      <c r="J148" s="83"/>
      <c r="K148" s="79"/>
    </row>
    <row r="149" spans="1:11" ht="43.5" x14ac:dyDescent="0.25">
      <c r="A149" s="73">
        <v>10</v>
      </c>
      <c r="B149" s="80">
        <v>5786711</v>
      </c>
      <c r="C149" s="179" t="s">
        <v>956</v>
      </c>
      <c r="D149" s="191" t="s">
        <v>378</v>
      </c>
      <c r="E149" s="27" t="s">
        <v>1013</v>
      </c>
      <c r="F149" s="81" t="s">
        <v>1014</v>
      </c>
      <c r="G149" s="75" t="s">
        <v>1018</v>
      </c>
      <c r="H149" s="82" t="str">
        <f>Table135[[#This Row],[Эрх олгосон огноо]]</f>
        <v>2019.12.02</v>
      </c>
      <c r="I149" s="79" t="s">
        <v>1158</v>
      </c>
      <c r="J149" s="83"/>
      <c r="K149" s="79"/>
    </row>
    <row r="150" spans="1:11" ht="72" x14ac:dyDescent="0.25">
      <c r="A150" s="73">
        <v>11</v>
      </c>
      <c r="B150" s="80">
        <v>6638732</v>
      </c>
      <c r="C150" s="179" t="s">
        <v>958</v>
      </c>
      <c r="D150" s="191" t="s">
        <v>957</v>
      </c>
      <c r="E150" s="27" t="s">
        <v>1013</v>
      </c>
      <c r="F150" s="81" t="s">
        <v>1014</v>
      </c>
      <c r="G150" s="75" t="s">
        <v>1019</v>
      </c>
      <c r="H150" s="82" t="str">
        <f>Table135[[#This Row],[Эрх олгосон огноо]]</f>
        <v>2019.12.02</v>
      </c>
      <c r="I150" s="79" t="s">
        <v>1158</v>
      </c>
      <c r="J150" s="83"/>
      <c r="K150" s="79"/>
    </row>
    <row r="151" spans="1:11" ht="29.25" x14ac:dyDescent="0.25">
      <c r="A151" s="73">
        <v>12</v>
      </c>
      <c r="B151" s="80">
        <v>5708699</v>
      </c>
      <c r="C151" s="179" t="s">
        <v>959</v>
      </c>
      <c r="D151" s="191" t="s">
        <v>105</v>
      </c>
      <c r="E151" s="27" t="s">
        <v>1013</v>
      </c>
      <c r="F151" s="81" t="s">
        <v>1014</v>
      </c>
      <c r="G151" s="75" t="s">
        <v>1020</v>
      </c>
      <c r="H151" s="82" t="str">
        <f>Table135[[#This Row],[Эрх олгосон огноо]]</f>
        <v>2019.12.02</v>
      </c>
      <c r="I151" s="79" t="s">
        <v>1158</v>
      </c>
      <c r="J151" s="83"/>
      <c r="K151" s="79"/>
    </row>
    <row r="152" spans="1:11" x14ac:dyDescent="0.25">
      <c r="A152" s="73">
        <v>13</v>
      </c>
      <c r="B152" s="80">
        <v>2023016</v>
      </c>
      <c r="C152" s="178" t="s">
        <v>964</v>
      </c>
      <c r="D152" s="191" t="s">
        <v>33</v>
      </c>
      <c r="E152" s="27" t="s">
        <v>1013</v>
      </c>
      <c r="F152" s="81" t="s">
        <v>1014</v>
      </c>
      <c r="G152" s="75" t="s">
        <v>1021</v>
      </c>
      <c r="H152" s="82" t="str">
        <f>Table135[[#This Row],[Эрх олгосон огноо]]</f>
        <v>2019.12.02</v>
      </c>
      <c r="I152" s="79" t="s">
        <v>1158</v>
      </c>
      <c r="J152" s="83"/>
      <c r="K152" s="79"/>
    </row>
    <row r="153" spans="1:11" x14ac:dyDescent="0.25">
      <c r="A153" s="73">
        <v>14</v>
      </c>
      <c r="B153" s="80">
        <v>5912687</v>
      </c>
      <c r="C153" s="179" t="s">
        <v>960</v>
      </c>
      <c r="D153" s="191" t="s">
        <v>33</v>
      </c>
      <c r="E153" s="27" t="s">
        <v>1013</v>
      </c>
      <c r="F153" s="81" t="s">
        <v>1014</v>
      </c>
      <c r="G153" s="75" t="s">
        <v>1022</v>
      </c>
      <c r="H153" s="82" t="str">
        <f>Table135[[#This Row],[Эрх олгосон огноо]]</f>
        <v>2019.12.26</v>
      </c>
      <c r="I153" s="79" t="s">
        <v>1158</v>
      </c>
      <c r="J153" s="83"/>
      <c r="K153" s="79"/>
    </row>
    <row r="154" spans="1:11" ht="72" x14ac:dyDescent="0.25">
      <c r="A154" s="73">
        <v>15</v>
      </c>
      <c r="B154" s="80">
        <v>6320856</v>
      </c>
      <c r="C154" s="179" t="s">
        <v>961</v>
      </c>
      <c r="D154" s="191" t="s">
        <v>962</v>
      </c>
      <c r="E154" s="27" t="s">
        <v>1013</v>
      </c>
      <c r="F154" s="81" t="s">
        <v>1014</v>
      </c>
      <c r="G154" s="75" t="s">
        <v>1023</v>
      </c>
      <c r="H154" s="82" t="str">
        <f>Table135[[#This Row],[Эрх олгосон огноо]]</f>
        <v>2019.12.26</v>
      </c>
      <c r="I154" s="79" t="s">
        <v>1158</v>
      </c>
      <c r="J154" s="83"/>
      <c r="K154" s="79"/>
    </row>
    <row r="155" spans="1:11" x14ac:dyDescent="0.25">
      <c r="A155" s="73">
        <v>16</v>
      </c>
      <c r="B155" s="80">
        <v>6600786</v>
      </c>
      <c r="C155" s="178" t="s">
        <v>963</v>
      </c>
      <c r="D155" s="191" t="s">
        <v>33</v>
      </c>
      <c r="E155" s="27" t="s">
        <v>1013</v>
      </c>
      <c r="F155" s="81" t="s">
        <v>1014</v>
      </c>
      <c r="G155" s="75" t="s">
        <v>1024</v>
      </c>
      <c r="H155" s="82" t="str">
        <f>Table135[[#This Row],[Эрх олгосон огноо]]</f>
        <v>2020.01.21</v>
      </c>
      <c r="I155" s="79" t="s">
        <v>1158</v>
      </c>
      <c r="J155" s="83"/>
      <c r="K155" s="79"/>
    </row>
    <row r="156" spans="1:11" x14ac:dyDescent="0.25">
      <c r="A156" s="73">
        <v>17</v>
      </c>
      <c r="B156" s="74">
        <v>4126092</v>
      </c>
      <c r="C156" s="178" t="s">
        <v>1057</v>
      </c>
      <c r="D156" s="190" t="s">
        <v>33</v>
      </c>
      <c r="E156" s="27" t="s">
        <v>1071</v>
      </c>
      <c r="F156" s="81" t="s">
        <v>1072</v>
      </c>
      <c r="G156" s="75" t="s">
        <v>1075</v>
      </c>
      <c r="H156" s="78" t="str">
        <f>Table135[[#This Row],[Эрх олгосон огноо]]</f>
        <v>2020.01.21</v>
      </c>
      <c r="I156" s="73" t="s">
        <v>1084</v>
      </c>
      <c r="J156" s="27"/>
      <c r="K156" s="73"/>
    </row>
    <row r="157" spans="1:11" x14ac:dyDescent="0.25">
      <c r="A157" s="73">
        <v>18</v>
      </c>
      <c r="B157" s="74">
        <v>6157327</v>
      </c>
      <c r="C157" s="178" t="s">
        <v>1088</v>
      </c>
      <c r="D157" s="190" t="s">
        <v>33</v>
      </c>
      <c r="E157" s="27" t="s">
        <v>1101</v>
      </c>
      <c r="F157" s="81" t="s">
        <v>1102</v>
      </c>
      <c r="G157" s="75" t="s">
        <v>1095</v>
      </c>
      <c r="H157" s="78" t="str">
        <f>Table135[[#This Row],[Эрх олгосон огноо]]</f>
        <v>2020.01.21</v>
      </c>
      <c r="I157" s="73" t="s">
        <v>1159</v>
      </c>
      <c r="J157" s="27"/>
      <c r="K157" s="73"/>
    </row>
    <row r="158" spans="1:11" x14ac:dyDescent="0.25">
      <c r="A158" s="73">
        <v>19</v>
      </c>
      <c r="B158" s="80">
        <v>6552501</v>
      </c>
      <c r="C158" s="179" t="s">
        <v>1103</v>
      </c>
      <c r="D158" s="191" t="s">
        <v>33</v>
      </c>
      <c r="E158" s="83" t="s">
        <v>1104</v>
      </c>
      <c r="F158" s="84" t="s">
        <v>1105</v>
      </c>
      <c r="G158" s="85" t="s">
        <v>1106</v>
      </c>
      <c r="H158" s="82" t="str">
        <f>Table135[[#This Row],[Эрх олгосон огноо]]</f>
        <v>2020.01.21</v>
      </c>
      <c r="I158" s="79"/>
      <c r="J158" s="83"/>
      <c r="K158" s="79"/>
    </row>
    <row r="159" spans="1:11" x14ac:dyDescent="0.25">
      <c r="A159" s="73">
        <v>20</v>
      </c>
      <c r="B159" s="80">
        <v>5803365</v>
      </c>
      <c r="C159" s="179" t="s">
        <v>1108</v>
      </c>
      <c r="D159" s="191" t="s">
        <v>33</v>
      </c>
      <c r="E159" s="83" t="s">
        <v>1104</v>
      </c>
      <c r="F159" s="84" t="s">
        <v>1105</v>
      </c>
      <c r="G159" s="85" t="s">
        <v>1107</v>
      </c>
      <c r="H159" s="82" t="str">
        <f>Table135[[#This Row],[Эрх олгосон огноо]]</f>
        <v>2020.01.21</v>
      </c>
      <c r="I159" s="79"/>
      <c r="J159" s="83"/>
      <c r="K159" s="79"/>
    </row>
    <row r="160" spans="1:11" x14ac:dyDescent="0.25">
      <c r="A160" s="73">
        <v>21</v>
      </c>
      <c r="B160" s="74">
        <v>5227216</v>
      </c>
      <c r="C160" s="178" t="s">
        <v>1131</v>
      </c>
      <c r="D160" s="190" t="s">
        <v>33</v>
      </c>
      <c r="E160" s="27" t="s">
        <v>1133</v>
      </c>
      <c r="F160" s="81" t="s">
        <v>1134</v>
      </c>
      <c r="G160" s="75" t="s">
        <v>1132</v>
      </c>
      <c r="H160" s="78" t="str">
        <f>Table135[[#This Row],[Эрх олгосон огноо]]</f>
        <v>2020.01.21</v>
      </c>
      <c r="I160" s="73" t="s">
        <v>1135</v>
      </c>
      <c r="J160" s="27"/>
      <c r="K160" s="73"/>
    </row>
    <row r="161" spans="1:11" x14ac:dyDescent="0.25">
      <c r="A161" s="73">
        <v>22</v>
      </c>
      <c r="B161" s="74">
        <v>3740102</v>
      </c>
      <c r="C161" s="178" t="s">
        <v>1136</v>
      </c>
      <c r="D161" s="190" t="s">
        <v>320</v>
      </c>
      <c r="E161" s="27" t="s">
        <v>1133</v>
      </c>
      <c r="F161" s="81" t="s">
        <v>1134</v>
      </c>
      <c r="G161" s="75" t="s">
        <v>1138</v>
      </c>
      <c r="H161" s="78" t="str">
        <f>Table135[[#This Row],[Эрх олгосон огноо]]</f>
        <v>2020.01.21</v>
      </c>
      <c r="I161" s="73" t="s">
        <v>1135</v>
      </c>
      <c r="J161" s="27"/>
      <c r="K161" s="73"/>
    </row>
    <row r="162" spans="1:11" ht="29.25" x14ac:dyDescent="0.25">
      <c r="A162" s="73">
        <v>23</v>
      </c>
      <c r="B162" s="74">
        <v>2023016</v>
      </c>
      <c r="C162" s="178" t="s">
        <v>964</v>
      </c>
      <c r="D162" s="190" t="s">
        <v>157</v>
      </c>
      <c r="E162" s="27" t="s">
        <v>1133</v>
      </c>
      <c r="F162" s="81" t="s">
        <v>1134</v>
      </c>
      <c r="G162" s="75" t="s">
        <v>1137</v>
      </c>
      <c r="H162" s="78" t="str">
        <f>Table135[[#This Row],[Эрх олгосон огноо]]</f>
        <v>2020.03.02</v>
      </c>
      <c r="I162" s="73" t="s">
        <v>1135</v>
      </c>
      <c r="J162" s="27"/>
      <c r="K162" s="73"/>
    </row>
    <row r="163" spans="1:11" s="175" customFormat="1" ht="32.25" customHeight="1" x14ac:dyDescent="0.25">
      <c r="A163" s="73">
        <v>24</v>
      </c>
      <c r="B163" s="181">
        <v>3255093</v>
      </c>
      <c r="C163" s="182" t="s">
        <v>1452</v>
      </c>
      <c r="D163" s="192" t="s">
        <v>1412</v>
      </c>
      <c r="E163" s="183" t="s">
        <v>1453</v>
      </c>
      <c r="F163" s="184" t="s">
        <v>1454</v>
      </c>
      <c r="G163" s="185" t="s">
        <v>1455</v>
      </c>
      <c r="H163" s="183" t="s">
        <v>1453</v>
      </c>
      <c r="I163" s="186" t="s">
        <v>1483</v>
      </c>
      <c r="J163" s="187">
        <v>511005177</v>
      </c>
      <c r="K163" s="181">
        <v>3255093</v>
      </c>
    </row>
    <row r="164" spans="1:11" s="175" customFormat="1" ht="21" customHeight="1" x14ac:dyDescent="0.25">
      <c r="A164" s="73">
        <v>25</v>
      </c>
      <c r="B164" s="73">
        <v>6630588</v>
      </c>
      <c r="C164" s="178" t="s">
        <v>1456</v>
      </c>
      <c r="D164" s="77" t="s">
        <v>1265</v>
      </c>
      <c r="E164" s="27" t="s">
        <v>1453</v>
      </c>
      <c r="F164" s="81" t="s">
        <v>1454</v>
      </c>
      <c r="G164" s="75" t="s">
        <v>1457</v>
      </c>
      <c r="H164" s="27" t="s">
        <v>1453</v>
      </c>
      <c r="I164" s="73" t="s">
        <v>1483</v>
      </c>
      <c r="J164" s="188">
        <v>9011822365</v>
      </c>
      <c r="K164" s="188">
        <v>6630588</v>
      </c>
    </row>
    <row r="165" spans="1:11" s="175" customFormat="1" ht="32.25" customHeight="1" x14ac:dyDescent="0.25">
      <c r="A165" s="73">
        <v>26</v>
      </c>
      <c r="B165" s="73">
        <v>5852536</v>
      </c>
      <c r="C165" s="178" t="s">
        <v>1458</v>
      </c>
      <c r="D165" s="77" t="s">
        <v>1459</v>
      </c>
      <c r="E165" s="27" t="s">
        <v>1453</v>
      </c>
      <c r="F165" s="81" t="s">
        <v>1454</v>
      </c>
      <c r="G165" s="75" t="s">
        <v>1460</v>
      </c>
      <c r="H165" s="27" t="s">
        <v>1453</v>
      </c>
      <c r="I165" s="73" t="s">
        <v>1483</v>
      </c>
      <c r="J165" s="188">
        <v>9011483087</v>
      </c>
      <c r="K165" s="188">
        <v>5852536</v>
      </c>
    </row>
  </sheetData>
  <mergeCells count="4">
    <mergeCell ref="A139:K139"/>
    <mergeCell ref="A4:K4"/>
    <mergeCell ref="A15:K15"/>
    <mergeCell ref="A87:K87"/>
  </mergeCells>
  <phoneticPr fontId="1" type="noConversion"/>
  <conditionalFormatting sqref="B6:C14 B16:C71">
    <cfRule type="duplicateValues" dxfId="11" priority="97"/>
  </conditionalFormatting>
  <conditionalFormatting sqref="B5:C5">
    <cfRule type="duplicateValues" dxfId="10" priority="1"/>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L50"/>
  <sheetViews>
    <sheetView topLeftCell="A40" zoomScale="55" zoomScaleNormal="55" workbookViewId="0">
      <selection activeCell="A51" sqref="A51"/>
    </sheetView>
  </sheetViews>
  <sheetFormatPr defaultRowHeight="15" x14ac:dyDescent="0.25"/>
  <cols>
    <col min="1" max="1" width="6.85546875" style="215" customWidth="1"/>
    <col min="2" max="2" width="15" style="215" customWidth="1"/>
    <col min="3" max="3" width="63.5703125" style="215" bestFit="1" customWidth="1"/>
    <col min="4" max="4" width="64.85546875" style="215" bestFit="1" customWidth="1"/>
    <col min="5" max="5" width="17.5703125" style="215" customWidth="1"/>
    <col min="6" max="6" width="18.140625" style="215" customWidth="1"/>
    <col min="7" max="7" width="16.85546875" style="215" customWidth="1"/>
    <col min="8" max="8" width="19.85546875" style="215" hidden="1" customWidth="1"/>
    <col min="9" max="9" width="19.85546875" style="215" customWidth="1"/>
    <col min="10" max="10" width="17.5703125" style="215" customWidth="1"/>
    <col min="11" max="11" width="31.85546875" style="219" customWidth="1"/>
    <col min="12" max="12" width="26.5703125" style="219" customWidth="1"/>
    <col min="13" max="16384" width="9.140625" style="215"/>
  </cols>
  <sheetData>
    <row r="3" spans="1:12" ht="30" x14ac:dyDescent="0.25">
      <c r="A3" s="3" t="s">
        <v>0</v>
      </c>
      <c r="B3" s="3" t="s">
        <v>493</v>
      </c>
      <c r="C3" s="3" t="s">
        <v>2</v>
      </c>
      <c r="D3" s="20" t="s">
        <v>4</v>
      </c>
      <c r="E3" s="3" t="s">
        <v>5</v>
      </c>
      <c r="F3" s="3" t="s">
        <v>6</v>
      </c>
      <c r="G3" s="21" t="s">
        <v>7</v>
      </c>
      <c r="H3" s="3" t="s">
        <v>8</v>
      </c>
      <c r="I3" s="3" t="s">
        <v>12</v>
      </c>
      <c r="J3" s="3" t="s">
        <v>22</v>
      </c>
      <c r="K3" s="3" t="s">
        <v>949</v>
      </c>
      <c r="L3" s="3" t="s">
        <v>950</v>
      </c>
    </row>
    <row r="4" spans="1:12" ht="99.75" x14ac:dyDescent="0.25">
      <c r="A4" s="4">
        <v>1</v>
      </c>
      <c r="B4" s="7">
        <v>5464013</v>
      </c>
      <c r="C4" s="7" t="s">
        <v>42</v>
      </c>
      <c r="D4" s="204" t="s">
        <v>25</v>
      </c>
      <c r="E4" s="4" t="s">
        <v>24</v>
      </c>
      <c r="F4" s="4" t="s">
        <v>494</v>
      </c>
      <c r="G4" s="6" t="s">
        <v>30</v>
      </c>
      <c r="H4" s="4"/>
      <c r="I4" s="3" t="str">
        <f>Table1354[[#This Row],[Эрх олгосон огноо]]</f>
        <v>2018.10.24</v>
      </c>
      <c r="J4" s="10">
        <v>234</v>
      </c>
      <c r="K4" s="12">
        <v>9011279055</v>
      </c>
      <c r="L4" s="12">
        <v>5464013</v>
      </c>
    </row>
    <row r="5" spans="1:12" ht="71.25" x14ac:dyDescent="0.25">
      <c r="A5" s="4">
        <v>2</v>
      </c>
      <c r="B5" s="7">
        <v>5352037</v>
      </c>
      <c r="C5" s="7" t="s">
        <v>43</v>
      </c>
      <c r="D5" s="204" t="s">
        <v>108</v>
      </c>
      <c r="E5" s="4" t="s">
        <v>24</v>
      </c>
      <c r="F5" s="4" t="s">
        <v>494</v>
      </c>
      <c r="G5" s="6" t="s">
        <v>32</v>
      </c>
      <c r="H5" s="4"/>
      <c r="I5" s="3" t="str">
        <f>Table1354[[#This Row],[Эрх олгосон огноо]]</f>
        <v>2018.10.24</v>
      </c>
      <c r="J5" s="3">
        <v>234</v>
      </c>
      <c r="K5" s="13">
        <v>9011222014</v>
      </c>
      <c r="L5" s="14">
        <v>5352037</v>
      </c>
    </row>
    <row r="6" spans="1:12" ht="128.25" x14ac:dyDescent="0.25">
      <c r="A6" s="4">
        <v>3</v>
      </c>
      <c r="B6" s="7">
        <v>2729377</v>
      </c>
      <c r="C6" s="7" t="s">
        <v>44</v>
      </c>
      <c r="D6" s="204" t="s">
        <v>45</v>
      </c>
      <c r="E6" s="4" t="s">
        <v>27</v>
      </c>
      <c r="F6" s="4" t="s">
        <v>495</v>
      </c>
      <c r="G6" s="6" t="s">
        <v>496</v>
      </c>
      <c r="H6" s="4"/>
      <c r="I6" s="3" t="str">
        <f>Table1354[[#This Row],[Эрх олгосон огноо]]</f>
        <v>2018.11.16</v>
      </c>
      <c r="J6" s="3">
        <v>247</v>
      </c>
      <c r="K6" s="13">
        <v>9011278113</v>
      </c>
      <c r="L6" s="14">
        <v>2729377</v>
      </c>
    </row>
    <row r="7" spans="1:12" x14ac:dyDescent="0.25">
      <c r="A7" s="4">
        <v>4</v>
      </c>
      <c r="B7" s="22">
        <v>5016029</v>
      </c>
      <c r="C7" s="7" t="s">
        <v>35</v>
      </c>
      <c r="D7" s="204" t="s">
        <v>26</v>
      </c>
      <c r="E7" s="4" t="s">
        <v>27</v>
      </c>
      <c r="F7" s="4" t="s">
        <v>495</v>
      </c>
      <c r="G7" s="6" t="s">
        <v>499</v>
      </c>
      <c r="H7" s="4"/>
      <c r="I7" s="19" t="str">
        <f>Table1354[[#This Row],[Эрх олгосон огноо]]</f>
        <v>2018.11.16</v>
      </c>
      <c r="J7" s="3">
        <v>247</v>
      </c>
      <c r="K7" s="13">
        <v>9011007109</v>
      </c>
      <c r="L7" s="13">
        <v>5016029</v>
      </c>
    </row>
    <row r="8" spans="1:12" ht="128.25" x14ac:dyDescent="0.25">
      <c r="A8" s="4">
        <v>5</v>
      </c>
      <c r="B8" s="7">
        <v>2830272</v>
      </c>
      <c r="C8" s="7" t="s">
        <v>46</v>
      </c>
      <c r="D8" s="204" t="s">
        <v>45</v>
      </c>
      <c r="E8" s="4" t="s">
        <v>27</v>
      </c>
      <c r="F8" s="4" t="s">
        <v>495</v>
      </c>
      <c r="G8" s="6" t="s">
        <v>497</v>
      </c>
      <c r="H8" s="4"/>
      <c r="I8" s="3" t="str">
        <f>Table1354[[#This Row],[Эрх олгосон огноо]]</f>
        <v>2018.11.16</v>
      </c>
      <c r="J8" s="3">
        <v>247</v>
      </c>
      <c r="K8" s="14">
        <v>9019008018</v>
      </c>
      <c r="L8" s="14">
        <v>2830272</v>
      </c>
    </row>
    <row r="9" spans="1:12" ht="128.25" x14ac:dyDescent="0.25">
      <c r="A9" s="4">
        <v>6</v>
      </c>
      <c r="B9" s="7">
        <v>5207916</v>
      </c>
      <c r="C9" s="7" t="s">
        <v>47</v>
      </c>
      <c r="D9" s="204" t="s">
        <v>45</v>
      </c>
      <c r="E9" s="4" t="s">
        <v>27</v>
      </c>
      <c r="F9" s="4" t="s">
        <v>495</v>
      </c>
      <c r="G9" s="6" t="s">
        <v>500</v>
      </c>
      <c r="H9" s="4"/>
      <c r="I9" s="3" t="str">
        <f>Table1354[[#This Row],[Эрх олгосон огноо]]</f>
        <v>2018.11.16</v>
      </c>
      <c r="J9" s="3">
        <v>247</v>
      </c>
      <c r="K9" s="13">
        <v>9011143044</v>
      </c>
      <c r="L9" s="13">
        <v>5207916</v>
      </c>
    </row>
    <row r="10" spans="1:12" ht="128.25" x14ac:dyDescent="0.25">
      <c r="A10" s="4">
        <v>7</v>
      </c>
      <c r="B10" s="7">
        <v>5235871</v>
      </c>
      <c r="C10" s="7" t="s">
        <v>57</v>
      </c>
      <c r="D10" s="204" t="s">
        <v>58</v>
      </c>
      <c r="E10" s="4" t="s">
        <v>59</v>
      </c>
      <c r="F10" s="4" t="s">
        <v>545</v>
      </c>
      <c r="G10" s="6" t="s">
        <v>511</v>
      </c>
      <c r="H10" s="4"/>
      <c r="I10" s="3" t="str">
        <f>Table1354[[#This Row],[Эрх олгосон огноо]]</f>
        <v>2018.11.22</v>
      </c>
      <c r="J10" s="4">
        <v>259</v>
      </c>
      <c r="K10" s="13">
        <v>9011158005</v>
      </c>
      <c r="L10" s="13">
        <v>5235871</v>
      </c>
    </row>
    <row r="11" spans="1:12" ht="99.75" x14ac:dyDescent="0.25">
      <c r="A11" s="4">
        <v>8</v>
      </c>
      <c r="B11" s="7">
        <v>5102227</v>
      </c>
      <c r="C11" s="7" t="s">
        <v>60</v>
      </c>
      <c r="D11" s="204" t="s">
        <v>61</v>
      </c>
      <c r="E11" s="4" t="s">
        <v>59</v>
      </c>
      <c r="F11" s="4" t="s">
        <v>545</v>
      </c>
      <c r="G11" s="6" t="s">
        <v>523</v>
      </c>
      <c r="H11" s="25"/>
      <c r="I11" s="26" t="str">
        <f>Table1354[[#This Row],[Эрх олгосон огноо]]</f>
        <v>2018.11.22</v>
      </c>
      <c r="J11" s="4">
        <v>259</v>
      </c>
      <c r="K11" s="13">
        <v>9011046082</v>
      </c>
      <c r="L11" s="13">
        <v>5102227</v>
      </c>
    </row>
    <row r="12" spans="1:12" ht="57" x14ac:dyDescent="0.25">
      <c r="A12" s="4">
        <v>9</v>
      </c>
      <c r="B12" s="7">
        <v>5072581</v>
      </c>
      <c r="C12" s="7" t="s">
        <v>62</v>
      </c>
      <c r="D12" s="204" t="s">
        <v>63</v>
      </c>
      <c r="E12" s="4" t="s">
        <v>59</v>
      </c>
      <c r="F12" s="4" t="s">
        <v>545</v>
      </c>
      <c r="G12" s="6" t="s">
        <v>512</v>
      </c>
      <c r="H12" s="4"/>
      <c r="I12" s="3" t="str">
        <f>Table1354[[#This Row],[Эрх олгосон огноо]]</f>
        <v>2018.11.22</v>
      </c>
      <c r="J12" s="4">
        <v>259</v>
      </c>
      <c r="K12" s="13">
        <v>9011058144</v>
      </c>
      <c r="L12" s="13">
        <v>5072581</v>
      </c>
    </row>
    <row r="13" spans="1:12" ht="71.25" x14ac:dyDescent="0.25">
      <c r="A13" s="4">
        <v>10</v>
      </c>
      <c r="B13" s="7">
        <v>5797675</v>
      </c>
      <c r="C13" s="7" t="s">
        <v>64</v>
      </c>
      <c r="D13" s="204" t="s">
        <v>65</v>
      </c>
      <c r="E13" s="4" t="s">
        <v>59</v>
      </c>
      <c r="F13" s="4" t="s">
        <v>545</v>
      </c>
      <c r="G13" s="21" t="s">
        <v>515</v>
      </c>
      <c r="H13" s="4"/>
      <c r="I13" s="3" t="str">
        <f>Table1354[[#This Row],[Эрх олгосон огноо]]</f>
        <v>2018.11.22</v>
      </c>
      <c r="J13" s="4">
        <v>259</v>
      </c>
      <c r="K13" s="13">
        <v>9011455067</v>
      </c>
      <c r="L13" s="13">
        <v>5797675</v>
      </c>
    </row>
    <row r="14" spans="1:12" ht="71.25" x14ac:dyDescent="0.25">
      <c r="A14" s="4">
        <v>11</v>
      </c>
      <c r="B14" s="7">
        <v>5540798</v>
      </c>
      <c r="C14" s="7" t="s">
        <v>56</v>
      </c>
      <c r="D14" s="204" t="s">
        <v>68</v>
      </c>
      <c r="E14" s="4" t="s">
        <v>59</v>
      </c>
      <c r="F14" s="4" t="s">
        <v>545</v>
      </c>
      <c r="G14" s="6" t="s">
        <v>525</v>
      </c>
      <c r="H14" s="4"/>
      <c r="I14" s="3" t="str">
        <f>Table1354[[#This Row],[Эрх олгосон огноо]]</f>
        <v>2018.11.22</v>
      </c>
      <c r="J14" s="4">
        <v>259</v>
      </c>
      <c r="K14" s="14">
        <v>9019059091</v>
      </c>
      <c r="L14" s="14">
        <v>5540798</v>
      </c>
    </row>
    <row r="15" spans="1:12" ht="85.5" x14ac:dyDescent="0.25">
      <c r="A15" s="4">
        <v>12</v>
      </c>
      <c r="B15" s="7">
        <v>5133637</v>
      </c>
      <c r="C15" s="7" t="s">
        <v>66</v>
      </c>
      <c r="D15" s="204" t="s">
        <v>67</v>
      </c>
      <c r="E15" s="4" t="s">
        <v>527</v>
      </c>
      <c r="F15" s="4" t="s">
        <v>546</v>
      </c>
      <c r="G15" s="6" t="s">
        <v>530</v>
      </c>
      <c r="H15" s="4"/>
      <c r="I15" s="3" t="str">
        <f>Table1354[[#This Row],[Эрх олгосон огноо]]</f>
        <v>2018.12.03</v>
      </c>
      <c r="J15" s="4">
        <v>266</v>
      </c>
      <c r="K15" s="13">
        <v>9011099019</v>
      </c>
      <c r="L15" s="13">
        <v>5133637</v>
      </c>
    </row>
    <row r="16" spans="1:12" ht="85.5" x14ac:dyDescent="0.25">
      <c r="A16" s="4">
        <v>13</v>
      </c>
      <c r="B16" s="7">
        <v>5914337</v>
      </c>
      <c r="C16" s="20" t="s">
        <v>82</v>
      </c>
      <c r="D16" s="204" t="s">
        <v>83</v>
      </c>
      <c r="E16" s="4" t="s">
        <v>84</v>
      </c>
      <c r="F16" s="4" t="s">
        <v>577</v>
      </c>
      <c r="G16" s="6" t="s">
        <v>529</v>
      </c>
      <c r="H16" s="4"/>
      <c r="I16" s="3" t="str">
        <f>Table1354[[#This Row],[Эрх олгосон огноо]]</f>
        <v>2019.01.14</v>
      </c>
      <c r="J16" s="4">
        <v>13</v>
      </c>
      <c r="K16" s="13">
        <v>9011521051</v>
      </c>
      <c r="L16" s="13">
        <v>5914337</v>
      </c>
    </row>
    <row r="17" spans="1:12" ht="28.5" x14ac:dyDescent="0.25">
      <c r="A17" s="4">
        <v>14</v>
      </c>
      <c r="B17" s="7">
        <v>5808324</v>
      </c>
      <c r="C17" s="7" t="s">
        <v>85</v>
      </c>
      <c r="D17" s="204" t="s">
        <v>86</v>
      </c>
      <c r="E17" s="4" t="s">
        <v>84</v>
      </c>
      <c r="F17" s="4" t="s">
        <v>577</v>
      </c>
      <c r="G17" s="6" t="s">
        <v>535</v>
      </c>
      <c r="H17" s="4"/>
      <c r="I17" s="3" t="str">
        <f>Table1354[[#This Row],[Эрх олгосон огноо]]</f>
        <v>2019.01.14</v>
      </c>
      <c r="J17" s="4">
        <v>13</v>
      </c>
      <c r="K17" s="13">
        <v>9011458097</v>
      </c>
      <c r="L17" s="13">
        <v>5808324</v>
      </c>
    </row>
    <row r="18" spans="1:12" ht="85.5" x14ac:dyDescent="0.25">
      <c r="A18" s="4">
        <v>15</v>
      </c>
      <c r="B18" s="7">
        <v>5107822</v>
      </c>
      <c r="C18" s="7" t="s">
        <v>103</v>
      </c>
      <c r="D18" s="204" t="s">
        <v>106</v>
      </c>
      <c r="E18" s="4" t="s">
        <v>107</v>
      </c>
      <c r="F18" s="4" t="s">
        <v>578</v>
      </c>
      <c r="G18" s="6" t="s">
        <v>556</v>
      </c>
      <c r="H18" s="4"/>
      <c r="I18" s="3" t="str">
        <f>Table1354[[#This Row],[Эрх олгосон огноо]]</f>
        <v>2019.02.20</v>
      </c>
      <c r="J18" s="4">
        <v>41</v>
      </c>
      <c r="K18" s="13">
        <v>9011048119</v>
      </c>
      <c r="L18" s="13">
        <v>5107322</v>
      </c>
    </row>
    <row r="19" spans="1:12" ht="28.5" x14ac:dyDescent="0.25">
      <c r="A19" s="4">
        <v>16</v>
      </c>
      <c r="B19" s="7">
        <v>5238463</v>
      </c>
      <c r="C19" s="7" t="s">
        <v>109</v>
      </c>
      <c r="D19" s="204" t="s">
        <v>110</v>
      </c>
      <c r="E19" s="4" t="s">
        <v>107</v>
      </c>
      <c r="F19" s="4" t="s">
        <v>578</v>
      </c>
      <c r="G19" s="6" t="s">
        <v>549</v>
      </c>
      <c r="H19" s="4"/>
      <c r="I19" s="3" t="str">
        <f>Table1354[[#This Row],[Эрх олгосон огноо]]</f>
        <v>2019.02.20</v>
      </c>
      <c r="J19" s="4">
        <v>41</v>
      </c>
      <c r="K19" s="13">
        <v>9011158064</v>
      </c>
      <c r="L19" s="13">
        <v>5238463</v>
      </c>
    </row>
    <row r="20" spans="1:12" ht="42.75" x14ac:dyDescent="0.25">
      <c r="A20" s="4">
        <v>17</v>
      </c>
      <c r="B20" s="7">
        <v>5505194</v>
      </c>
      <c r="C20" s="7" t="s">
        <v>111</v>
      </c>
      <c r="D20" s="204" t="s">
        <v>112</v>
      </c>
      <c r="E20" s="4" t="s">
        <v>107</v>
      </c>
      <c r="F20" s="4" t="s">
        <v>578</v>
      </c>
      <c r="G20" s="6" t="s">
        <v>550</v>
      </c>
      <c r="H20" s="4"/>
      <c r="I20" s="3" t="str">
        <f>Table1354[[#This Row],[Эрх олгосон огноо]]</f>
        <v>2019.02.20</v>
      </c>
      <c r="J20" s="4">
        <v>41</v>
      </c>
      <c r="K20" s="13">
        <v>9011303039</v>
      </c>
      <c r="L20" s="13">
        <v>5505794</v>
      </c>
    </row>
    <row r="21" spans="1:12" ht="42.75" x14ac:dyDescent="0.25">
      <c r="A21" s="4">
        <v>18</v>
      </c>
      <c r="B21" s="7">
        <v>5473888</v>
      </c>
      <c r="C21" s="7" t="s">
        <v>113</v>
      </c>
      <c r="D21" s="204" t="s">
        <v>114</v>
      </c>
      <c r="E21" s="4" t="s">
        <v>107</v>
      </c>
      <c r="F21" s="4" t="s">
        <v>578</v>
      </c>
      <c r="G21" s="6" t="s">
        <v>547</v>
      </c>
      <c r="H21" s="4"/>
      <c r="I21" s="3" t="str">
        <f>Table1354[[#This Row],[Эрх олгосон огноо]]</f>
        <v>2019.02.20</v>
      </c>
      <c r="J21" s="4">
        <v>41</v>
      </c>
      <c r="K21" s="13">
        <v>9011287012</v>
      </c>
      <c r="L21" s="13">
        <v>5473888</v>
      </c>
    </row>
    <row r="22" spans="1:12" x14ac:dyDescent="0.25">
      <c r="A22" s="4">
        <v>19</v>
      </c>
      <c r="B22" s="7">
        <v>5183723</v>
      </c>
      <c r="C22" s="7" t="s">
        <v>115</v>
      </c>
      <c r="D22" s="204" t="s">
        <v>116</v>
      </c>
      <c r="E22" s="4" t="s">
        <v>107</v>
      </c>
      <c r="F22" s="4" t="s">
        <v>578</v>
      </c>
      <c r="G22" s="6" t="s">
        <v>526</v>
      </c>
      <c r="H22" s="4"/>
      <c r="I22" s="3" t="str">
        <f>Table1354[[#This Row],[Эрх олгосон огноо]]</f>
        <v>2019.02.20</v>
      </c>
      <c r="J22" s="4">
        <v>41</v>
      </c>
      <c r="K22" s="13">
        <v>9011128074</v>
      </c>
      <c r="L22" s="13">
        <v>5183723</v>
      </c>
    </row>
    <row r="23" spans="1:12" ht="128.25" x14ac:dyDescent="0.25">
      <c r="A23" s="4">
        <v>20</v>
      </c>
      <c r="B23" s="7">
        <v>2599473</v>
      </c>
      <c r="C23" s="7" t="s">
        <v>130</v>
      </c>
      <c r="D23" s="204" t="s">
        <v>45</v>
      </c>
      <c r="E23" s="4" t="s">
        <v>131</v>
      </c>
      <c r="F23" s="4" t="s">
        <v>576</v>
      </c>
      <c r="G23" s="6" t="s">
        <v>571</v>
      </c>
      <c r="H23" s="4"/>
      <c r="I23" s="3" t="str">
        <f>Table1354[[#This Row],[Эрх олгосон огноо]]</f>
        <v>2019.03.29</v>
      </c>
      <c r="J23" s="4">
        <v>99</v>
      </c>
      <c r="K23" s="13">
        <v>9011015129</v>
      </c>
      <c r="L23" s="13">
        <v>2599473</v>
      </c>
    </row>
    <row r="24" spans="1:12" ht="128.25" x14ac:dyDescent="0.25">
      <c r="A24" s="4">
        <v>21</v>
      </c>
      <c r="B24" s="7">
        <v>5286859</v>
      </c>
      <c r="C24" s="7" t="s">
        <v>140</v>
      </c>
      <c r="D24" s="204" t="s">
        <v>45</v>
      </c>
      <c r="E24" s="4" t="s">
        <v>158</v>
      </c>
      <c r="F24" s="4" t="s">
        <v>604</v>
      </c>
      <c r="G24" s="6" t="s">
        <v>579</v>
      </c>
      <c r="H24" s="4"/>
      <c r="I24" s="3" t="str">
        <f>Table1354[[#This Row],[Эрх олгосон огноо]]</f>
        <v>2019.04.22</v>
      </c>
      <c r="J24" s="4">
        <v>124</v>
      </c>
      <c r="K24" s="13">
        <v>9011182118</v>
      </c>
      <c r="L24" s="13">
        <v>5286859</v>
      </c>
    </row>
    <row r="25" spans="1:12" ht="99.75" x14ac:dyDescent="0.25">
      <c r="A25" s="4">
        <v>22</v>
      </c>
      <c r="B25" s="7">
        <v>5568501</v>
      </c>
      <c r="C25" s="7" t="s">
        <v>81</v>
      </c>
      <c r="D25" s="204" t="s">
        <v>159</v>
      </c>
      <c r="E25" s="4" t="s">
        <v>158</v>
      </c>
      <c r="F25" s="4" t="s">
        <v>604</v>
      </c>
      <c r="G25" s="6" t="s">
        <v>589</v>
      </c>
      <c r="H25" s="4"/>
      <c r="I25" s="3" t="str">
        <f>Table1354[[#This Row],[Эрх олгосон огноо]]</f>
        <v>2019.04.22</v>
      </c>
      <c r="J25" s="4">
        <v>123</v>
      </c>
      <c r="K25" s="13">
        <v>9011335097</v>
      </c>
      <c r="L25" s="13">
        <v>5568501</v>
      </c>
    </row>
    <row r="26" spans="1:12" ht="57" x14ac:dyDescent="0.25">
      <c r="A26" s="4">
        <v>23</v>
      </c>
      <c r="B26" s="7">
        <v>5183723</v>
      </c>
      <c r="C26" s="7" t="s">
        <v>115</v>
      </c>
      <c r="D26" s="204" t="s">
        <v>160</v>
      </c>
      <c r="E26" s="4" t="s">
        <v>158</v>
      </c>
      <c r="F26" s="4" t="s">
        <v>604</v>
      </c>
      <c r="G26" s="6" t="s">
        <v>526</v>
      </c>
      <c r="H26" s="4"/>
      <c r="I26" s="3" t="str">
        <f>Table1354[[#This Row],[Эрх олгосон огноо]]</f>
        <v>2019.04.22</v>
      </c>
      <c r="J26" s="4">
        <v>124</v>
      </c>
      <c r="K26" s="13">
        <v>9011128074</v>
      </c>
      <c r="L26" s="13">
        <v>5183723</v>
      </c>
    </row>
    <row r="27" spans="1:12" ht="28.5" x14ac:dyDescent="0.25">
      <c r="A27" s="4">
        <v>24</v>
      </c>
      <c r="B27" s="7">
        <v>2599473</v>
      </c>
      <c r="C27" s="7" t="s">
        <v>130</v>
      </c>
      <c r="D27" s="204" t="s">
        <v>191</v>
      </c>
      <c r="E27" s="4" t="s">
        <v>158</v>
      </c>
      <c r="F27" s="4" t="s">
        <v>604</v>
      </c>
      <c r="G27" s="6" t="s">
        <v>587</v>
      </c>
      <c r="H27" s="4"/>
      <c r="I27" s="3" t="str">
        <f>Table1354[[#This Row],[Эрх олгосон огноо]]</f>
        <v>2019.04.22</v>
      </c>
      <c r="J27" s="4">
        <v>124</v>
      </c>
      <c r="K27" s="13">
        <v>9011015129</v>
      </c>
      <c r="L27" s="13">
        <v>2599473</v>
      </c>
    </row>
    <row r="28" spans="1:12" ht="99.75" x14ac:dyDescent="0.25">
      <c r="A28" s="4">
        <v>25</v>
      </c>
      <c r="B28" s="7">
        <v>5169712</v>
      </c>
      <c r="C28" s="7" t="s">
        <v>192</v>
      </c>
      <c r="D28" s="204" t="s">
        <v>159</v>
      </c>
      <c r="E28" s="4" t="s">
        <v>193</v>
      </c>
      <c r="F28" s="4" t="s">
        <v>637</v>
      </c>
      <c r="G28" s="6" t="s">
        <v>617</v>
      </c>
      <c r="H28" s="4"/>
      <c r="I28" s="3" t="str">
        <f>Table1354[[#This Row],[Эрх олгосон огноо]]</f>
        <v>2019.05.03</v>
      </c>
      <c r="J28" s="4">
        <v>136</v>
      </c>
      <c r="K28" s="13">
        <v>9019045054</v>
      </c>
      <c r="L28" s="13">
        <v>5169712</v>
      </c>
    </row>
    <row r="29" spans="1:12" ht="57" x14ac:dyDescent="0.25">
      <c r="A29" s="4">
        <v>26</v>
      </c>
      <c r="B29" s="7">
        <v>6304788</v>
      </c>
      <c r="C29" s="7" t="s">
        <v>194</v>
      </c>
      <c r="D29" s="204" t="s">
        <v>63</v>
      </c>
      <c r="E29" s="4" t="s">
        <v>193</v>
      </c>
      <c r="F29" s="4" t="s">
        <v>637</v>
      </c>
      <c r="G29" s="6" t="s">
        <v>606</v>
      </c>
      <c r="H29" s="4"/>
      <c r="I29" s="3" t="str">
        <f>Table1354[[#This Row],[Эрх олгосон огноо]]</f>
        <v>2019.05.03</v>
      </c>
      <c r="J29" s="4">
        <v>135</v>
      </c>
      <c r="K29" s="13">
        <v>9011743029</v>
      </c>
      <c r="L29" s="13">
        <v>6304788</v>
      </c>
    </row>
    <row r="30" spans="1:12" ht="28.5" x14ac:dyDescent="0.25">
      <c r="A30" s="4">
        <v>27</v>
      </c>
      <c r="B30" s="7">
        <v>2734192</v>
      </c>
      <c r="C30" s="7" t="s">
        <v>195</v>
      </c>
      <c r="D30" s="204" t="s">
        <v>196</v>
      </c>
      <c r="E30" s="4" t="s">
        <v>193</v>
      </c>
      <c r="F30" s="4" t="s">
        <v>637</v>
      </c>
      <c r="G30" s="6" t="s">
        <v>618</v>
      </c>
      <c r="H30" s="4"/>
      <c r="I30" s="3" t="str">
        <f>Table1354[[#This Row],[Эрх олгосон огноо]]</f>
        <v>2019.05.03</v>
      </c>
      <c r="J30" s="4">
        <v>136</v>
      </c>
      <c r="K30" s="13">
        <v>9011185136</v>
      </c>
      <c r="L30" s="13">
        <v>2734192</v>
      </c>
    </row>
    <row r="31" spans="1:12" ht="57" x14ac:dyDescent="0.25">
      <c r="A31" s="4">
        <v>28</v>
      </c>
      <c r="B31" s="7">
        <v>5711932</v>
      </c>
      <c r="C31" s="7" t="s">
        <v>257</v>
      </c>
      <c r="D31" s="204" t="s">
        <v>63</v>
      </c>
      <c r="E31" s="4" t="s">
        <v>258</v>
      </c>
      <c r="F31" s="4" t="s">
        <v>684</v>
      </c>
      <c r="G31" s="6" t="s">
        <v>685</v>
      </c>
      <c r="H31" s="4"/>
      <c r="I31" s="3" t="str">
        <f>Table1354[[#This Row],[Эрх олгосон огноо]]</f>
        <v>2019.06.20</v>
      </c>
      <c r="J31" s="4">
        <v>205</v>
      </c>
      <c r="K31" s="13">
        <v>9011410123</v>
      </c>
      <c r="L31" s="13">
        <v>5711932</v>
      </c>
    </row>
    <row r="32" spans="1:12" ht="42.75" x14ac:dyDescent="0.25">
      <c r="A32" s="4">
        <v>29</v>
      </c>
      <c r="B32" s="7">
        <v>5139996</v>
      </c>
      <c r="C32" s="7" t="s">
        <v>259</v>
      </c>
      <c r="D32" s="204" t="s">
        <v>114</v>
      </c>
      <c r="E32" s="4" t="s">
        <v>258</v>
      </c>
      <c r="F32" s="4" t="s">
        <v>684</v>
      </c>
      <c r="G32" s="6" t="s">
        <v>674</v>
      </c>
      <c r="H32" s="4"/>
      <c r="I32" s="3" t="str">
        <f>Table1354[[#This Row],[Эрх олгосон огноо]]</f>
        <v>2019.06.20</v>
      </c>
      <c r="J32" s="4">
        <v>205</v>
      </c>
      <c r="K32" s="13">
        <v>9011103002</v>
      </c>
      <c r="L32" s="13">
        <v>5139996</v>
      </c>
    </row>
    <row r="33" spans="1:12" ht="42.75" x14ac:dyDescent="0.25">
      <c r="A33" s="4">
        <v>30</v>
      </c>
      <c r="B33" s="7">
        <v>5194342</v>
      </c>
      <c r="C33" s="7" t="s">
        <v>281</v>
      </c>
      <c r="D33" s="204" t="s">
        <v>114</v>
      </c>
      <c r="E33" s="4" t="s">
        <v>282</v>
      </c>
      <c r="F33" s="4" t="s">
        <v>695</v>
      </c>
      <c r="G33" s="6" t="s">
        <v>673</v>
      </c>
      <c r="H33" s="4"/>
      <c r="I33" s="3" t="str">
        <f>Table1354[[#This Row],[Эрх олгосон огноо]]</f>
        <v>2019.07.10</v>
      </c>
      <c r="J33" s="4">
        <v>235</v>
      </c>
      <c r="K33" s="13">
        <v>9011135031</v>
      </c>
      <c r="L33" s="13">
        <v>5194342</v>
      </c>
    </row>
    <row r="34" spans="1:12" ht="99.75" x14ac:dyDescent="0.25">
      <c r="A34" s="4">
        <v>31</v>
      </c>
      <c r="B34" s="7">
        <v>5102472</v>
      </c>
      <c r="C34" s="7" t="s">
        <v>303</v>
      </c>
      <c r="D34" s="204" t="s">
        <v>159</v>
      </c>
      <c r="E34" s="4" t="s">
        <v>304</v>
      </c>
      <c r="F34" s="4" t="s">
        <v>704</v>
      </c>
      <c r="G34" s="6" t="s">
        <v>706</v>
      </c>
      <c r="H34" s="4"/>
      <c r="I34" s="19" t="str">
        <f>Table1354[[#This Row],[Эрх олгосон огноо]]</f>
        <v>2019.10.11</v>
      </c>
      <c r="J34" s="4">
        <v>313</v>
      </c>
      <c r="K34" s="13">
        <v>9011047039</v>
      </c>
      <c r="L34" s="13">
        <v>5102472</v>
      </c>
    </row>
    <row r="35" spans="1:12" ht="85.5" x14ac:dyDescent="0.25">
      <c r="A35" s="4">
        <v>32</v>
      </c>
      <c r="B35" s="7">
        <v>5593026</v>
      </c>
      <c r="C35" s="7" t="s">
        <v>305</v>
      </c>
      <c r="D35" s="204" t="s">
        <v>306</v>
      </c>
      <c r="E35" s="4" t="s">
        <v>304</v>
      </c>
      <c r="F35" s="4" t="s">
        <v>704</v>
      </c>
      <c r="G35" s="6" t="s">
        <v>708</v>
      </c>
      <c r="H35" s="4"/>
      <c r="I35" s="19" t="str">
        <f>Table1354[[#This Row],[Эрх олгосон огноо]]</f>
        <v>2019.10.11</v>
      </c>
      <c r="J35" s="4">
        <v>313</v>
      </c>
      <c r="K35" s="39">
        <v>9011350014</v>
      </c>
      <c r="L35" s="39">
        <v>5593026</v>
      </c>
    </row>
    <row r="36" spans="1:12" ht="42.75" x14ac:dyDescent="0.25">
      <c r="A36" s="4">
        <v>33</v>
      </c>
      <c r="B36" s="7">
        <v>6459102</v>
      </c>
      <c r="C36" s="7" t="s">
        <v>307</v>
      </c>
      <c r="D36" s="204" t="s">
        <v>308</v>
      </c>
      <c r="E36" s="4" t="s">
        <v>304</v>
      </c>
      <c r="F36" s="4" t="s">
        <v>704</v>
      </c>
      <c r="G36" s="6" t="s">
        <v>705</v>
      </c>
      <c r="H36" s="4"/>
      <c r="I36" s="19" t="str">
        <f>Table1354[[#This Row],[Эрх олгосон огноо]]</f>
        <v>2019.10.11</v>
      </c>
      <c r="J36" s="4">
        <v>313</v>
      </c>
      <c r="K36" s="13">
        <v>9011805005</v>
      </c>
      <c r="L36" s="13">
        <v>6459102</v>
      </c>
    </row>
    <row r="37" spans="1:12" ht="42.75" x14ac:dyDescent="0.25">
      <c r="A37" s="4">
        <v>34</v>
      </c>
      <c r="B37" s="7">
        <v>2112663</v>
      </c>
      <c r="C37" s="7" t="s">
        <v>295</v>
      </c>
      <c r="D37" s="204" t="s">
        <v>309</v>
      </c>
      <c r="E37" s="4" t="s">
        <v>304</v>
      </c>
      <c r="F37" s="4" t="s">
        <v>704</v>
      </c>
      <c r="G37" s="6" t="s">
        <v>707</v>
      </c>
      <c r="H37" s="4"/>
      <c r="I37" s="19" t="str">
        <f>Table1354[[#This Row],[Эрх олгосон огноо]]</f>
        <v>2019.10.11</v>
      </c>
      <c r="J37" s="4">
        <v>313</v>
      </c>
      <c r="K37" s="39">
        <v>9011029034</v>
      </c>
      <c r="L37" s="39">
        <v>2112663</v>
      </c>
    </row>
    <row r="38" spans="1:12" ht="28.5" x14ac:dyDescent="0.25">
      <c r="A38" s="4">
        <v>35</v>
      </c>
      <c r="B38" s="7">
        <v>4129849</v>
      </c>
      <c r="C38" s="7" t="s">
        <v>332</v>
      </c>
      <c r="D38" s="204" t="s">
        <v>86</v>
      </c>
      <c r="E38" s="4" t="s">
        <v>333</v>
      </c>
      <c r="F38" s="4" t="s">
        <v>739</v>
      </c>
      <c r="G38" s="6" t="s">
        <v>731</v>
      </c>
      <c r="H38" s="4"/>
      <c r="I38" s="19" t="str">
        <f>Table1354[[#This Row],[Эрх олгосон огноо]]</f>
        <v>2019.12.02</v>
      </c>
      <c r="J38" s="4">
        <v>361</v>
      </c>
      <c r="K38" s="13">
        <v>1711001413</v>
      </c>
      <c r="L38" s="13">
        <v>4129849</v>
      </c>
    </row>
    <row r="39" spans="1:12" ht="57" x14ac:dyDescent="0.25">
      <c r="A39" s="4">
        <v>36</v>
      </c>
      <c r="B39" s="7">
        <v>5623766</v>
      </c>
      <c r="C39" s="7" t="s">
        <v>348</v>
      </c>
      <c r="D39" s="204" t="s">
        <v>133</v>
      </c>
      <c r="E39" s="4" t="s">
        <v>349</v>
      </c>
      <c r="F39" s="4" t="s">
        <v>744</v>
      </c>
      <c r="G39" s="6" t="s">
        <v>754</v>
      </c>
      <c r="H39" s="4"/>
      <c r="I39" s="19" t="str">
        <f>Table1354[[#This Row],[Эрх олгосон огноо]]</f>
        <v>2020.03.02</v>
      </c>
      <c r="J39" s="4" t="s">
        <v>751</v>
      </c>
      <c r="K39" s="13">
        <v>9011358076</v>
      </c>
      <c r="L39" s="13">
        <v>5623766</v>
      </c>
    </row>
    <row r="40" spans="1:12" x14ac:dyDescent="0.25">
      <c r="A40" s="4">
        <v>37</v>
      </c>
      <c r="B40" s="7">
        <v>5669995</v>
      </c>
      <c r="C40" s="7" t="s">
        <v>350</v>
      </c>
      <c r="D40" s="204" t="s">
        <v>351</v>
      </c>
      <c r="E40" s="4" t="s">
        <v>349</v>
      </c>
      <c r="F40" s="4" t="s">
        <v>744</v>
      </c>
      <c r="G40" s="6" t="s">
        <v>750</v>
      </c>
      <c r="H40" s="4"/>
      <c r="I40" s="19" t="str">
        <f>Table1354[[#This Row],[Эрх олгосон огноо]]</f>
        <v>2020.03.02</v>
      </c>
      <c r="J40" s="4" t="s">
        <v>751</v>
      </c>
      <c r="K40" s="13">
        <v>9011392005</v>
      </c>
      <c r="L40" s="13">
        <v>5669995</v>
      </c>
    </row>
    <row r="41" spans="1:12" ht="28.5" x14ac:dyDescent="0.25">
      <c r="A41" s="4">
        <v>38</v>
      </c>
      <c r="B41" s="7">
        <v>6443761</v>
      </c>
      <c r="C41" s="7" t="s">
        <v>366</v>
      </c>
      <c r="D41" s="204" t="s">
        <v>367</v>
      </c>
      <c r="E41" s="4" t="s">
        <v>368</v>
      </c>
      <c r="F41" s="4" t="s">
        <v>792</v>
      </c>
      <c r="G41" s="6" t="s">
        <v>769</v>
      </c>
      <c r="H41" s="4"/>
      <c r="I41" s="19" t="str">
        <f>Table1354[[#This Row],[Эрх олгосон огноо]]</f>
        <v>2020.04.02</v>
      </c>
      <c r="J41" s="4" t="s">
        <v>768</v>
      </c>
      <c r="K41" s="39">
        <v>9011611096</v>
      </c>
      <c r="L41" s="39">
        <v>6443761</v>
      </c>
    </row>
    <row r="42" spans="1:12" ht="28.5" x14ac:dyDescent="0.25">
      <c r="A42" s="4">
        <v>39</v>
      </c>
      <c r="B42" s="7">
        <v>6262422</v>
      </c>
      <c r="C42" s="7" t="s">
        <v>369</v>
      </c>
      <c r="D42" s="204" t="s">
        <v>367</v>
      </c>
      <c r="E42" s="4" t="s">
        <v>368</v>
      </c>
      <c r="F42" s="4" t="s">
        <v>792</v>
      </c>
      <c r="G42" s="6" t="s">
        <v>770</v>
      </c>
      <c r="H42" s="4"/>
      <c r="I42" s="19" t="str">
        <f>Table1354[[#This Row],[Эрх олгосон огноо]]</f>
        <v>2020.04.02</v>
      </c>
      <c r="J42" s="4" t="s">
        <v>768</v>
      </c>
      <c r="K42" s="35">
        <v>9011718038</v>
      </c>
      <c r="L42" s="35">
        <v>6262422</v>
      </c>
    </row>
    <row r="43" spans="1:12" ht="28.5" x14ac:dyDescent="0.25">
      <c r="A43" s="4">
        <v>40</v>
      </c>
      <c r="B43" s="7">
        <v>6357385</v>
      </c>
      <c r="C43" s="7" t="s">
        <v>370</v>
      </c>
      <c r="D43" s="204" t="s">
        <v>367</v>
      </c>
      <c r="E43" s="4" t="s">
        <v>368</v>
      </c>
      <c r="F43" s="4" t="s">
        <v>792</v>
      </c>
      <c r="G43" s="6" t="s">
        <v>771</v>
      </c>
      <c r="H43" s="4"/>
      <c r="I43" s="19" t="str">
        <f>Table1354[[#This Row],[Эрх олгосон огноо]]</f>
        <v>2020.04.02</v>
      </c>
      <c r="J43" s="4" t="s">
        <v>768</v>
      </c>
      <c r="K43" s="9"/>
      <c r="L43" s="9"/>
    </row>
    <row r="44" spans="1:12" ht="99.75" x14ac:dyDescent="0.25">
      <c r="A44" s="4">
        <v>41</v>
      </c>
      <c r="B44" s="7">
        <v>6629938</v>
      </c>
      <c r="C44" s="20" t="s">
        <v>905</v>
      </c>
      <c r="D44" s="204" t="s">
        <v>25</v>
      </c>
      <c r="E44" s="3" t="s">
        <v>906</v>
      </c>
      <c r="F44" s="4" t="s">
        <v>945</v>
      </c>
      <c r="G44" s="6" t="s">
        <v>907</v>
      </c>
      <c r="H44" s="3"/>
      <c r="I44" s="3" t="str">
        <f>Table1354[[#This Row],[Эрх олгосон огноо]]</f>
        <v>2021.02.03</v>
      </c>
      <c r="J44" s="3" t="s">
        <v>902</v>
      </c>
      <c r="K44" s="36">
        <v>9011822321</v>
      </c>
      <c r="L44" s="36">
        <v>6629938</v>
      </c>
    </row>
    <row r="45" spans="1:12" ht="99.75" x14ac:dyDescent="0.25">
      <c r="A45" s="118"/>
      <c r="B45" s="141">
        <v>5568501</v>
      </c>
      <c r="C45" s="124" t="s">
        <v>1340</v>
      </c>
      <c r="D45" s="216" t="s">
        <v>1341</v>
      </c>
      <c r="E45" s="126" t="s">
        <v>1342</v>
      </c>
      <c r="F45" s="127" t="s">
        <v>1343</v>
      </c>
      <c r="G45" s="128" t="s">
        <v>1358</v>
      </c>
      <c r="H45" s="123"/>
      <c r="I45" s="143" t="str">
        <f>Table1354[[#This Row],[Эрх олгосон огноо]]</f>
        <v>2022.04.18</v>
      </c>
      <c r="J45" s="123" t="s">
        <v>1370</v>
      </c>
      <c r="K45" s="123"/>
      <c r="L45" s="123"/>
    </row>
    <row r="46" spans="1:12" ht="120" x14ac:dyDescent="0.25">
      <c r="A46" s="217">
        <v>1</v>
      </c>
      <c r="B46" s="217">
        <v>5169712</v>
      </c>
      <c r="C46" s="217" t="s">
        <v>192</v>
      </c>
      <c r="D46" s="218" t="s">
        <v>1344</v>
      </c>
      <c r="E46" s="205" t="s">
        <v>1342</v>
      </c>
      <c r="F46" s="206" t="s">
        <v>1343</v>
      </c>
      <c r="G46" s="207" t="s">
        <v>1359</v>
      </c>
      <c r="I46" s="215" t="s">
        <v>1342</v>
      </c>
      <c r="J46" s="215" t="s">
        <v>1370</v>
      </c>
      <c r="K46" s="219">
        <v>9019045054</v>
      </c>
      <c r="L46" s="219">
        <v>5169712</v>
      </c>
    </row>
    <row r="47" spans="1:12" ht="150" x14ac:dyDescent="0.25">
      <c r="A47" s="217">
        <v>2</v>
      </c>
      <c r="B47" s="208">
        <v>2599473</v>
      </c>
      <c r="C47" s="209" t="s">
        <v>130</v>
      </c>
      <c r="D47" s="220" t="s">
        <v>1348</v>
      </c>
      <c r="E47" s="210" t="s">
        <v>1342</v>
      </c>
      <c r="F47" s="211" t="s">
        <v>1349</v>
      </c>
      <c r="G47" s="212" t="s">
        <v>1364</v>
      </c>
      <c r="I47" s="136" t="s">
        <v>1342</v>
      </c>
      <c r="J47" s="215" t="s">
        <v>820</v>
      </c>
      <c r="K47" s="219">
        <v>9011015129</v>
      </c>
      <c r="L47" s="134">
        <v>2599473</v>
      </c>
    </row>
    <row r="48" spans="1:12" ht="30" x14ac:dyDescent="0.25">
      <c r="A48" s="217">
        <v>3</v>
      </c>
      <c r="B48" s="213">
        <v>6262422</v>
      </c>
      <c r="C48" s="214" t="s">
        <v>369</v>
      </c>
      <c r="D48" s="218" t="s">
        <v>1352</v>
      </c>
      <c r="E48" s="205" t="s">
        <v>368</v>
      </c>
      <c r="F48" s="206" t="s">
        <v>792</v>
      </c>
      <c r="G48" s="207" t="s">
        <v>770</v>
      </c>
      <c r="I48" s="131" t="s">
        <v>368</v>
      </c>
      <c r="J48" s="215" t="s">
        <v>1371</v>
      </c>
      <c r="K48" s="219">
        <v>9011718038</v>
      </c>
      <c r="L48" s="139">
        <v>6262422</v>
      </c>
    </row>
    <row r="49" spans="1:12" ht="30" x14ac:dyDescent="0.25">
      <c r="A49" s="221">
        <v>4</v>
      </c>
      <c r="B49" s="222">
        <v>5532361</v>
      </c>
      <c r="C49" s="223" t="s">
        <v>134</v>
      </c>
      <c r="D49" s="224" t="s">
        <v>1352</v>
      </c>
      <c r="E49" s="225" t="s">
        <v>1453</v>
      </c>
      <c r="F49" s="226" t="s">
        <v>1454</v>
      </c>
      <c r="G49" s="227" t="s">
        <v>1465</v>
      </c>
      <c r="H49" s="228"/>
      <c r="I49" s="229" t="s">
        <v>1453</v>
      </c>
      <c r="J49" s="228" t="s">
        <v>1484</v>
      </c>
      <c r="K49" s="230">
        <v>9011319056</v>
      </c>
      <c r="L49" s="230">
        <v>5532361</v>
      </c>
    </row>
    <row r="50" spans="1:12" ht="30" x14ac:dyDescent="0.25">
      <c r="A50" s="217">
        <v>5</v>
      </c>
      <c r="B50" s="213">
        <v>5175054</v>
      </c>
      <c r="C50" s="214" t="s">
        <v>132</v>
      </c>
      <c r="D50" s="231" t="s">
        <v>1352</v>
      </c>
      <c r="E50" s="205" t="s">
        <v>1453</v>
      </c>
      <c r="F50" s="206" t="s">
        <v>1454</v>
      </c>
      <c r="G50" s="207" t="s">
        <v>1466</v>
      </c>
      <c r="I50" s="54" t="s">
        <v>1453</v>
      </c>
      <c r="J50" s="215" t="s">
        <v>1484</v>
      </c>
      <c r="K50" s="219">
        <v>9011119069</v>
      </c>
      <c r="L50" s="219">
        <v>5175054</v>
      </c>
    </row>
  </sheetData>
  <conditionalFormatting sqref="B5">
    <cfRule type="duplicateValues" dxfId="9" priority="1"/>
  </conditionalFormatting>
  <conditionalFormatting sqref="B21:C33 B4:C4 B20 C5:C7 B8:C19">
    <cfRule type="duplicateValues" dxfId="8" priority="103"/>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3"/>
  <sheetViews>
    <sheetView topLeftCell="A64" zoomScale="70" zoomScaleNormal="70" workbookViewId="0">
      <selection activeCell="B71" sqref="B71"/>
    </sheetView>
  </sheetViews>
  <sheetFormatPr defaultRowHeight="15" x14ac:dyDescent="0.25"/>
  <cols>
    <col min="1" max="1" width="6.85546875" style="219" customWidth="1"/>
    <col min="2" max="2" width="15" customWidth="1"/>
    <col min="3" max="3" width="63.5703125" bestFit="1" customWidth="1"/>
    <col min="4" max="4" width="64.85546875" bestFit="1" customWidth="1"/>
    <col min="5" max="5" width="17.5703125" customWidth="1"/>
    <col min="6" max="6" width="18.140625" customWidth="1"/>
    <col min="7" max="7" width="16.85546875" customWidth="1"/>
    <col min="8" max="9" width="19.85546875" customWidth="1"/>
    <col min="10" max="10" width="17.5703125" customWidth="1"/>
    <col min="11" max="11" width="31.85546875" customWidth="1"/>
    <col min="12" max="12" width="26.5703125" customWidth="1"/>
  </cols>
  <sheetData>
    <row r="1" spans="1:12" ht="30" x14ac:dyDescent="0.25">
      <c r="A1" s="3" t="s">
        <v>0</v>
      </c>
      <c r="B1" s="3" t="s">
        <v>493</v>
      </c>
      <c r="C1" s="3" t="s">
        <v>2</v>
      </c>
      <c r="D1" s="20" t="s">
        <v>4</v>
      </c>
      <c r="E1" s="3" t="s">
        <v>5</v>
      </c>
      <c r="F1" s="3" t="s">
        <v>6</v>
      </c>
      <c r="G1" s="21" t="s">
        <v>7</v>
      </c>
      <c r="H1" s="3" t="s">
        <v>8</v>
      </c>
      <c r="I1" s="3" t="s">
        <v>12</v>
      </c>
      <c r="J1" s="3" t="s">
        <v>22</v>
      </c>
      <c r="K1" s="3" t="s">
        <v>949</v>
      </c>
      <c r="L1" s="3" t="s">
        <v>950</v>
      </c>
    </row>
    <row r="2" spans="1:12" ht="43.5" x14ac:dyDescent="0.25">
      <c r="A2" s="4">
        <v>1</v>
      </c>
      <c r="B2" s="7">
        <v>5450306</v>
      </c>
      <c r="C2" s="7" t="s">
        <v>215</v>
      </c>
      <c r="D2" s="5" t="s">
        <v>216</v>
      </c>
      <c r="E2" s="4" t="s">
        <v>193</v>
      </c>
      <c r="F2" s="4" t="s">
        <v>637</v>
      </c>
      <c r="G2" s="6" t="s">
        <v>623</v>
      </c>
      <c r="H2" s="4"/>
      <c r="I2" s="3" t="str">
        <f>Table1357[[#This Row],[Эрх олгосон огноо]]</f>
        <v>2019.05.03</v>
      </c>
      <c r="J2" s="4">
        <v>136</v>
      </c>
      <c r="K2" s="13">
        <v>9011274047</v>
      </c>
      <c r="L2" s="13">
        <v>5450306</v>
      </c>
    </row>
    <row r="3" spans="1:12" ht="100.5" x14ac:dyDescent="0.25">
      <c r="A3" s="4">
        <v>2</v>
      </c>
      <c r="B3" s="7">
        <v>2051028</v>
      </c>
      <c r="C3" s="7" t="s">
        <v>243</v>
      </c>
      <c r="D3" s="5" t="s">
        <v>1155</v>
      </c>
      <c r="E3" s="4" t="s">
        <v>234</v>
      </c>
      <c r="F3" s="4" t="s">
        <v>654</v>
      </c>
      <c r="G3" s="6" t="s">
        <v>646</v>
      </c>
      <c r="H3" s="4"/>
      <c r="I3" s="3" t="str">
        <f>Table1357[[#This Row],[Эрх олгосон огноо]]</f>
        <v>2019.05.28</v>
      </c>
      <c r="J3" s="4">
        <v>169</v>
      </c>
      <c r="K3" s="13">
        <v>1912012003</v>
      </c>
      <c r="L3" s="13">
        <v>2051028</v>
      </c>
    </row>
    <row r="4" spans="1:12" ht="72" x14ac:dyDescent="0.25">
      <c r="A4" s="4">
        <v>3</v>
      </c>
      <c r="B4" s="7">
        <v>4281195</v>
      </c>
      <c r="C4" s="7" t="s">
        <v>250</v>
      </c>
      <c r="D4" s="5" t="s">
        <v>1127</v>
      </c>
      <c r="E4" s="4" t="s">
        <v>234</v>
      </c>
      <c r="F4" s="4" t="s">
        <v>654</v>
      </c>
      <c r="G4" s="6" t="s">
        <v>657</v>
      </c>
      <c r="H4" s="4" t="s">
        <v>1128</v>
      </c>
      <c r="I4" s="3" t="str">
        <f>Table1357[[#This Row],[Эрх олгосон огноо]]</f>
        <v>2019.05.28</v>
      </c>
      <c r="J4" s="4">
        <v>170</v>
      </c>
      <c r="K4" s="13">
        <v>1911025061</v>
      </c>
      <c r="L4" s="13">
        <v>4281195</v>
      </c>
    </row>
    <row r="5" spans="1:12" ht="86.25" x14ac:dyDescent="0.25">
      <c r="A5" s="4">
        <v>4</v>
      </c>
      <c r="B5" s="7">
        <v>6410774</v>
      </c>
      <c r="C5" s="7" t="s">
        <v>274</v>
      </c>
      <c r="D5" s="5" t="s">
        <v>971</v>
      </c>
      <c r="E5" s="4" t="s">
        <v>258</v>
      </c>
      <c r="F5" s="4" t="s">
        <v>684</v>
      </c>
      <c r="G5" s="6" t="s">
        <v>671</v>
      </c>
      <c r="H5" s="4"/>
      <c r="I5" s="3" t="str">
        <f>Table1357[[#This Row],[Эрх олгосон огноо]]</f>
        <v>2019.06.20</v>
      </c>
      <c r="J5" s="4">
        <v>204</v>
      </c>
      <c r="K5" s="13">
        <v>9011014015</v>
      </c>
      <c r="L5" s="13">
        <v>6410774</v>
      </c>
    </row>
    <row r="6" spans="1:12" ht="86.25" x14ac:dyDescent="0.25">
      <c r="A6" s="4">
        <v>5</v>
      </c>
      <c r="B6" s="7">
        <v>4369963</v>
      </c>
      <c r="C6" s="7" t="s">
        <v>315</v>
      </c>
      <c r="D6" s="5" t="s">
        <v>904</v>
      </c>
      <c r="E6" s="4" t="s">
        <v>304</v>
      </c>
      <c r="F6" s="4" t="s">
        <v>704</v>
      </c>
      <c r="G6" s="6" t="s">
        <v>723</v>
      </c>
      <c r="H6" s="4"/>
      <c r="I6" s="19" t="str">
        <f>Table1357[[#This Row],[Эрх олгосон огноо]]</f>
        <v>2019.10.11</v>
      </c>
      <c r="J6" s="4">
        <v>313</v>
      </c>
      <c r="K6" s="13">
        <v>2012001001</v>
      </c>
      <c r="L6" s="13">
        <v>4369963</v>
      </c>
    </row>
    <row r="7" spans="1:12" ht="86.25" x14ac:dyDescent="0.25">
      <c r="A7" s="4">
        <v>6</v>
      </c>
      <c r="B7" s="7">
        <v>5044758</v>
      </c>
      <c r="C7" s="7" t="s">
        <v>359</v>
      </c>
      <c r="D7" s="5" t="s">
        <v>903</v>
      </c>
      <c r="E7" s="4" t="s">
        <v>349</v>
      </c>
      <c r="F7" s="4" t="s">
        <v>744</v>
      </c>
      <c r="G7" s="6" t="s">
        <v>763</v>
      </c>
      <c r="H7" s="4"/>
      <c r="I7" s="19" t="str">
        <f>Table1357[[#This Row],[Эрх олгосон огноо]]</f>
        <v>2020.03.02</v>
      </c>
      <c r="J7" s="4" t="s">
        <v>751</v>
      </c>
      <c r="K7" s="18">
        <v>1111011125</v>
      </c>
      <c r="L7" s="18">
        <v>5044758</v>
      </c>
    </row>
    <row r="8" spans="1:12" ht="86.25" x14ac:dyDescent="0.25">
      <c r="A8" s="4">
        <v>7</v>
      </c>
      <c r="B8" s="7">
        <v>5206901</v>
      </c>
      <c r="C8" s="7" t="s">
        <v>380</v>
      </c>
      <c r="D8" s="5" t="s">
        <v>1054</v>
      </c>
      <c r="E8" s="4" t="s">
        <v>368</v>
      </c>
      <c r="F8" s="4" t="s">
        <v>792</v>
      </c>
      <c r="G8" s="6" t="s">
        <v>781</v>
      </c>
      <c r="H8" s="4"/>
      <c r="I8" s="19" t="str">
        <f>Table1357[[#This Row],[Эрх олгосон огноо]]</f>
        <v>2020.04.02</v>
      </c>
      <c r="J8" s="4" t="s">
        <v>768</v>
      </c>
      <c r="K8" s="13">
        <v>9011142059</v>
      </c>
      <c r="L8" s="13">
        <v>5206901</v>
      </c>
    </row>
    <row r="9" spans="1:12" ht="72" x14ac:dyDescent="0.25">
      <c r="A9" s="4">
        <v>8</v>
      </c>
      <c r="B9" s="7">
        <v>5556562</v>
      </c>
      <c r="C9" s="7" t="s">
        <v>397</v>
      </c>
      <c r="D9" s="5" t="s">
        <v>398</v>
      </c>
      <c r="E9" s="4" t="s">
        <v>392</v>
      </c>
      <c r="F9" s="4" t="s">
        <v>806</v>
      </c>
      <c r="G9" s="6" t="s">
        <v>795</v>
      </c>
      <c r="H9" s="4"/>
      <c r="I9" s="19" t="str">
        <f>Table1357[[#This Row],[Эрх олгосон огноо]]</f>
        <v>2020.05.06</v>
      </c>
      <c r="J9" s="4" t="s">
        <v>793</v>
      </c>
      <c r="K9" s="13">
        <v>9011327101</v>
      </c>
      <c r="L9" s="13">
        <v>5556562</v>
      </c>
    </row>
    <row r="10" spans="1:12" ht="86.25" x14ac:dyDescent="0.25">
      <c r="A10" s="4">
        <v>9</v>
      </c>
      <c r="B10" s="7">
        <v>5373298</v>
      </c>
      <c r="C10" s="7" t="s">
        <v>408</v>
      </c>
      <c r="D10" s="5" t="s">
        <v>409</v>
      </c>
      <c r="E10" s="4" t="s">
        <v>406</v>
      </c>
      <c r="F10" s="4" t="s">
        <v>819</v>
      </c>
      <c r="G10" s="6" t="s">
        <v>809</v>
      </c>
      <c r="H10" s="4"/>
      <c r="I10" s="19" t="str">
        <f>Table1357[[#This Row],[Эрх олгосон огноо]]</f>
        <v>2020.05.07</v>
      </c>
      <c r="J10" s="4" t="s">
        <v>807</v>
      </c>
      <c r="K10" s="13">
        <v>9011229126</v>
      </c>
      <c r="L10" s="13">
        <v>5373298</v>
      </c>
    </row>
    <row r="11" spans="1:12" ht="100.5" x14ac:dyDescent="0.25">
      <c r="A11" s="4">
        <v>10</v>
      </c>
      <c r="B11" s="7">
        <v>3306437</v>
      </c>
      <c r="C11" s="7" t="s">
        <v>410</v>
      </c>
      <c r="D11" s="5" t="s">
        <v>1055</v>
      </c>
      <c r="E11" s="4" t="s">
        <v>406</v>
      </c>
      <c r="F11" s="4" t="s">
        <v>819</v>
      </c>
      <c r="G11" s="6" t="s">
        <v>812</v>
      </c>
      <c r="H11" s="4"/>
      <c r="I11" s="19" t="str">
        <f>Table1357[[#This Row],[Эрх олгосон огноо]]</f>
        <v>2020.05.07</v>
      </c>
      <c r="J11" s="4" t="s">
        <v>807</v>
      </c>
      <c r="K11" s="13">
        <v>612001001</v>
      </c>
      <c r="L11" s="13">
        <v>3306437</v>
      </c>
    </row>
    <row r="12" spans="1:12" ht="72" x14ac:dyDescent="0.25">
      <c r="A12" s="4">
        <v>11</v>
      </c>
      <c r="B12" s="7">
        <v>5782627</v>
      </c>
      <c r="C12" s="7" t="s">
        <v>412</v>
      </c>
      <c r="D12" s="5" t="s">
        <v>962</v>
      </c>
      <c r="E12" s="4" t="s">
        <v>406</v>
      </c>
      <c r="F12" s="4" t="s">
        <v>819</v>
      </c>
      <c r="G12" s="6" t="s">
        <v>815</v>
      </c>
      <c r="H12" s="4"/>
      <c r="I12" s="19" t="str">
        <f>Table1357[[#This Row],[Эрх олгосон огноо]]</f>
        <v>2020.05.07</v>
      </c>
      <c r="J12" s="4" t="s">
        <v>807</v>
      </c>
      <c r="K12" s="13">
        <v>9011450128</v>
      </c>
      <c r="L12" s="13">
        <v>5782627</v>
      </c>
    </row>
    <row r="13" spans="1:12" ht="100.5" x14ac:dyDescent="0.25">
      <c r="A13" s="4">
        <v>12</v>
      </c>
      <c r="B13" s="7">
        <v>5363756</v>
      </c>
      <c r="C13" s="7" t="s">
        <v>1067</v>
      </c>
      <c r="D13" s="5" t="s">
        <v>1068</v>
      </c>
      <c r="E13" s="4" t="s">
        <v>406</v>
      </c>
      <c r="F13" s="4" t="s">
        <v>819</v>
      </c>
      <c r="G13" s="6" t="s">
        <v>817</v>
      </c>
      <c r="H13" s="4"/>
      <c r="I13" s="19" t="str">
        <f>Table1357[[#This Row],[Эрх олгосон огноо]]</f>
        <v>2020.05.07</v>
      </c>
      <c r="J13" s="4" t="s">
        <v>807</v>
      </c>
      <c r="K13" s="13">
        <v>1011005112</v>
      </c>
      <c r="L13" s="13">
        <v>5363756</v>
      </c>
    </row>
    <row r="14" spans="1:12" ht="57.75" x14ac:dyDescent="0.25">
      <c r="A14" s="4">
        <v>13</v>
      </c>
      <c r="B14" s="7">
        <v>5160901</v>
      </c>
      <c r="C14" s="7" t="s">
        <v>422</v>
      </c>
      <c r="D14" s="5" t="s">
        <v>423</v>
      </c>
      <c r="E14" s="4" t="s">
        <v>418</v>
      </c>
      <c r="F14" s="4" t="s">
        <v>841</v>
      </c>
      <c r="G14" s="6" t="s">
        <v>830</v>
      </c>
      <c r="H14" s="4"/>
      <c r="I14" s="19" t="str">
        <f>Table1357[[#This Row],[Эрх олгосон огноо]]</f>
        <v>2020.05.21</v>
      </c>
      <c r="J14" s="4" t="s">
        <v>820</v>
      </c>
      <c r="K14" s="39">
        <v>9011109017</v>
      </c>
      <c r="L14" s="39">
        <v>5160901</v>
      </c>
    </row>
    <row r="15" spans="1:12" ht="43.5" x14ac:dyDescent="0.25">
      <c r="A15" s="4">
        <v>14</v>
      </c>
      <c r="B15" s="7">
        <v>6175287</v>
      </c>
      <c r="C15" s="7" t="s">
        <v>424</v>
      </c>
      <c r="D15" s="5" t="s">
        <v>425</v>
      </c>
      <c r="E15" s="4" t="s">
        <v>418</v>
      </c>
      <c r="F15" s="4" t="s">
        <v>841</v>
      </c>
      <c r="G15" s="6" t="s">
        <v>824</v>
      </c>
      <c r="H15" s="4"/>
      <c r="I15" s="19" t="str">
        <f>Table1357[[#This Row],[Эрх олгосон огноо]]</f>
        <v>2020.05.21</v>
      </c>
      <c r="J15" s="4" t="s">
        <v>820</v>
      </c>
      <c r="K15" s="13">
        <v>9011670071</v>
      </c>
      <c r="L15" s="13">
        <v>6175287</v>
      </c>
    </row>
    <row r="16" spans="1:12" ht="114.75" x14ac:dyDescent="0.25">
      <c r="A16" s="4">
        <v>15</v>
      </c>
      <c r="B16" s="7">
        <v>2614235</v>
      </c>
      <c r="C16" s="7" t="s">
        <v>444</v>
      </c>
      <c r="D16" s="5" t="s">
        <v>944</v>
      </c>
      <c r="E16" s="4" t="s">
        <v>436</v>
      </c>
      <c r="F16" s="4" t="s">
        <v>863</v>
      </c>
      <c r="G16" s="6" t="s">
        <v>854</v>
      </c>
      <c r="H16" s="4"/>
      <c r="I16" s="19" t="str">
        <f>Table1357[[#This Row],[Эрх олгосон огноо]]</f>
        <v>2020.07.01</v>
      </c>
      <c r="J16" s="4" t="s">
        <v>842</v>
      </c>
      <c r="K16" s="39">
        <v>9011015083</v>
      </c>
      <c r="L16" s="39">
        <v>2614235</v>
      </c>
    </row>
    <row r="17" spans="1:12" ht="100.5" x14ac:dyDescent="0.25">
      <c r="A17" s="4">
        <v>16</v>
      </c>
      <c r="B17" s="7">
        <v>2776707</v>
      </c>
      <c r="C17" s="7" t="s">
        <v>448</v>
      </c>
      <c r="D17" s="5" t="s">
        <v>943</v>
      </c>
      <c r="E17" s="4" t="s">
        <v>436</v>
      </c>
      <c r="F17" s="4" t="s">
        <v>863</v>
      </c>
      <c r="G17" s="6" t="s">
        <v>861</v>
      </c>
      <c r="H17" s="4"/>
      <c r="I17" s="19" t="str">
        <f>Table1357[[#This Row],[Эрх олгосон огноо]]</f>
        <v>2020.07.01</v>
      </c>
      <c r="J17" s="4" t="s">
        <v>842</v>
      </c>
      <c r="K17" s="39">
        <v>711001148</v>
      </c>
      <c r="L17" s="39">
        <v>2776707</v>
      </c>
    </row>
    <row r="18" spans="1:12" ht="86.25" x14ac:dyDescent="0.25">
      <c r="A18" s="4">
        <v>17</v>
      </c>
      <c r="B18" s="7">
        <v>2017415</v>
      </c>
      <c r="C18" s="7" t="s">
        <v>452</v>
      </c>
      <c r="D18" s="5" t="s">
        <v>971</v>
      </c>
      <c r="E18" s="4" t="s">
        <v>436</v>
      </c>
      <c r="F18" s="4" t="s">
        <v>863</v>
      </c>
      <c r="G18" s="6" t="s">
        <v>859</v>
      </c>
      <c r="H18" s="4"/>
      <c r="I18" s="19" t="str">
        <f>Table1357[[#This Row],[Эрх олгосон огноо]]</f>
        <v>2020.07.01</v>
      </c>
      <c r="J18" s="4" t="s">
        <v>842</v>
      </c>
      <c r="K18" s="39"/>
      <c r="L18" s="39"/>
    </row>
    <row r="19" spans="1:12" ht="29.25" x14ac:dyDescent="0.25">
      <c r="A19" s="4">
        <v>18</v>
      </c>
      <c r="B19" s="7">
        <v>6506453</v>
      </c>
      <c r="C19" s="7" t="s">
        <v>453</v>
      </c>
      <c r="D19" s="5" t="s">
        <v>1130</v>
      </c>
      <c r="E19" s="4" t="s">
        <v>436</v>
      </c>
      <c r="F19" s="4" t="s">
        <v>863</v>
      </c>
      <c r="G19" s="6" t="s">
        <v>843</v>
      </c>
      <c r="H19" s="4"/>
      <c r="I19" s="19" t="str">
        <f>Table1357[[#This Row],[Эрх олгосон огноо]]</f>
        <v>2020.07.01</v>
      </c>
      <c r="J19" s="4" t="s">
        <v>842</v>
      </c>
      <c r="K19" s="39">
        <v>9014001131</v>
      </c>
      <c r="L19" s="39">
        <v>6506453</v>
      </c>
    </row>
    <row r="20" spans="1:12" ht="72" x14ac:dyDescent="0.25">
      <c r="A20" s="4">
        <v>19</v>
      </c>
      <c r="B20" s="7">
        <v>5513472</v>
      </c>
      <c r="C20" s="7" t="s">
        <v>463</v>
      </c>
      <c r="D20" s="5" t="s">
        <v>464</v>
      </c>
      <c r="E20" s="4" t="s">
        <v>465</v>
      </c>
      <c r="F20" s="4" t="s">
        <v>877</v>
      </c>
      <c r="G20" s="6" t="s">
        <v>873</v>
      </c>
      <c r="H20" s="4"/>
      <c r="I20" s="19" t="str">
        <f>Table1357[[#This Row],[Эрх олгосон огноо]]</f>
        <v>2020.08.26</v>
      </c>
      <c r="J20" s="4" t="s">
        <v>864</v>
      </c>
      <c r="K20" s="39"/>
      <c r="L20" s="39"/>
    </row>
    <row r="21" spans="1:12" ht="72" x14ac:dyDescent="0.25">
      <c r="A21" s="4">
        <v>20</v>
      </c>
      <c r="B21" s="7">
        <v>2863065</v>
      </c>
      <c r="C21" s="7" t="s">
        <v>466</v>
      </c>
      <c r="D21" s="5" t="s">
        <v>467</v>
      </c>
      <c r="E21" s="4" t="s">
        <v>465</v>
      </c>
      <c r="F21" s="4" t="s">
        <v>877</v>
      </c>
      <c r="G21" s="6" t="s">
        <v>876</v>
      </c>
      <c r="H21" s="4"/>
      <c r="I21" s="19" t="str">
        <f>Table1357[[#This Row],[Эрх олгосон огноо]]</f>
        <v>2020.08.26</v>
      </c>
      <c r="J21" s="4" t="s">
        <v>864</v>
      </c>
      <c r="K21" s="13">
        <v>9011092146</v>
      </c>
      <c r="L21" s="13">
        <v>2863065</v>
      </c>
    </row>
    <row r="22" spans="1:12" ht="72" x14ac:dyDescent="0.25">
      <c r="A22" s="4">
        <v>21</v>
      </c>
      <c r="B22" s="7">
        <v>2671425</v>
      </c>
      <c r="C22" s="7" t="s">
        <v>946</v>
      </c>
      <c r="D22" s="5" t="s">
        <v>398</v>
      </c>
      <c r="E22" s="4" t="s">
        <v>465</v>
      </c>
      <c r="F22" s="4" t="s">
        <v>877</v>
      </c>
      <c r="G22" s="6" t="s">
        <v>868</v>
      </c>
      <c r="H22" s="4"/>
      <c r="I22" s="19" t="str">
        <f>Table1357[[#This Row],[Эрх олгосон огноо]]</f>
        <v>2020.08.26</v>
      </c>
      <c r="J22" s="4" t="s">
        <v>864</v>
      </c>
      <c r="K22" s="39">
        <v>9011187073</v>
      </c>
      <c r="L22" s="39">
        <v>2671425</v>
      </c>
    </row>
    <row r="23" spans="1:12" ht="100.5" x14ac:dyDescent="0.25">
      <c r="A23" s="4">
        <v>22</v>
      </c>
      <c r="B23" s="7">
        <v>5815177</v>
      </c>
      <c r="C23" s="7" t="s">
        <v>469</v>
      </c>
      <c r="D23" s="5" t="s">
        <v>468</v>
      </c>
      <c r="E23" s="4" t="s">
        <v>465</v>
      </c>
      <c r="F23" s="4" t="s">
        <v>877</v>
      </c>
      <c r="G23" s="6" t="s">
        <v>869</v>
      </c>
      <c r="H23" s="4"/>
      <c r="I23" s="19" t="str">
        <f>Table1357[[#This Row],[Эрх олгосон огноо]]</f>
        <v>2020.08.26</v>
      </c>
      <c r="J23" s="4" t="s">
        <v>864</v>
      </c>
      <c r="K23" s="39"/>
      <c r="L23" s="39"/>
    </row>
    <row r="24" spans="1:12" ht="29.25" x14ac:dyDescent="0.25">
      <c r="A24" s="4">
        <v>23</v>
      </c>
      <c r="B24" s="7">
        <v>5334349</v>
      </c>
      <c r="C24" s="7" t="s">
        <v>477</v>
      </c>
      <c r="D24" s="5" t="s">
        <v>478</v>
      </c>
      <c r="E24" s="4" t="s">
        <v>479</v>
      </c>
      <c r="F24" s="4" t="s">
        <v>889</v>
      </c>
      <c r="G24" s="6" t="s">
        <v>883</v>
      </c>
      <c r="H24" s="4"/>
      <c r="I24" s="19" t="str">
        <f>Table1357[[#This Row],[Эрх олгосон огноо]]</f>
        <v>2020.09.28</v>
      </c>
      <c r="J24" s="4" t="s">
        <v>878</v>
      </c>
      <c r="K24" s="39">
        <v>9011210025</v>
      </c>
      <c r="L24" s="39">
        <v>5334349</v>
      </c>
    </row>
    <row r="25" spans="1:12" ht="100.5" x14ac:dyDescent="0.25">
      <c r="A25" s="4">
        <v>24</v>
      </c>
      <c r="B25" s="7">
        <v>6289371</v>
      </c>
      <c r="C25" s="7" t="s">
        <v>480</v>
      </c>
      <c r="D25" s="5" t="s">
        <v>481</v>
      </c>
      <c r="E25" s="4" t="s">
        <v>479</v>
      </c>
      <c r="F25" s="4" t="s">
        <v>889</v>
      </c>
      <c r="G25" s="6" t="s">
        <v>881</v>
      </c>
      <c r="H25" s="4"/>
      <c r="I25" s="19" t="str">
        <f>Table1357[[#This Row],[Эрх олгосон огноо]]</f>
        <v>2020.09.28</v>
      </c>
      <c r="J25" s="4" t="s">
        <v>878</v>
      </c>
      <c r="K25" s="39">
        <v>9011734006</v>
      </c>
      <c r="L25" s="39">
        <v>6289371</v>
      </c>
    </row>
    <row r="26" spans="1:12" ht="100.5" x14ac:dyDescent="0.25">
      <c r="A26" s="4">
        <v>25</v>
      </c>
      <c r="B26" s="7">
        <v>6069282</v>
      </c>
      <c r="C26" s="7" t="s">
        <v>482</v>
      </c>
      <c r="D26" s="5" t="s">
        <v>483</v>
      </c>
      <c r="E26" s="4" t="s">
        <v>479</v>
      </c>
      <c r="F26" s="4" t="s">
        <v>889</v>
      </c>
      <c r="G26" s="6" t="s">
        <v>882</v>
      </c>
      <c r="H26" s="4"/>
      <c r="I26" s="19" t="str">
        <f>Table1357[[#This Row],[Эрх олгосон огноо]]</f>
        <v>2020.09.28</v>
      </c>
      <c r="J26" s="4" t="s">
        <v>878</v>
      </c>
      <c r="K26" s="39">
        <v>9011613024</v>
      </c>
      <c r="L26" s="39">
        <v>6069282</v>
      </c>
    </row>
    <row r="27" spans="1:12" ht="86.25" x14ac:dyDescent="0.25">
      <c r="A27" s="4">
        <v>26</v>
      </c>
      <c r="B27" s="7">
        <v>2731606</v>
      </c>
      <c r="C27" s="7" t="s">
        <v>484</v>
      </c>
      <c r="D27" s="5" t="s">
        <v>485</v>
      </c>
      <c r="E27" s="4" t="s">
        <v>479</v>
      </c>
      <c r="F27" s="4" t="s">
        <v>889</v>
      </c>
      <c r="G27" s="6" t="s">
        <v>884</v>
      </c>
      <c r="H27" s="4"/>
      <c r="I27" s="19" t="str">
        <f>Table1357[[#This Row],[Эрх олгосон огноо]]</f>
        <v>2020.09.28</v>
      </c>
      <c r="J27" s="4" t="s">
        <v>878</v>
      </c>
      <c r="K27" s="39"/>
      <c r="L27" s="39"/>
    </row>
    <row r="28" spans="1:12" ht="86.25" x14ac:dyDescent="0.25">
      <c r="A28" s="4">
        <v>27</v>
      </c>
      <c r="B28" s="7">
        <v>3867056</v>
      </c>
      <c r="C28" s="20" t="s">
        <v>897</v>
      </c>
      <c r="D28" s="5" t="s">
        <v>409</v>
      </c>
      <c r="E28" s="3" t="s">
        <v>892</v>
      </c>
      <c r="F28" s="4" t="s">
        <v>901</v>
      </c>
      <c r="G28" s="6" t="s">
        <v>896</v>
      </c>
      <c r="H28" s="3"/>
      <c r="I28" s="3" t="str">
        <f>Table1357[[#This Row],[Эрх олгосон огноо]]</f>
        <v>2020.11.18</v>
      </c>
      <c r="J28" s="3" t="s">
        <v>893</v>
      </c>
      <c r="K28" s="11">
        <v>1412001003</v>
      </c>
      <c r="L28" s="11">
        <v>3867056</v>
      </c>
    </row>
    <row r="29" spans="1:12" ht="86.25" x14ac:dyDescent="0.25">
      <c r="A29" s="4">
        <v>28</v>
      </c>
      <c r="B29" s="7">
        <v>2058286</v>
      </c>
      <c r="C29" s="20" t="s">
        <v>899</v>
      </c>
      <c r="D29" s="5" t="s">
        <v>409</v>
      </c>
      <c r="E29" s="3" t="s">
        <v>892</v>
      </c>
      <c r="F29" s="4" t="s">
        <v>901</v>
      </c>
      <c r="G29" s="6" t="s">
        <v>898</v>
      </c>
      <c r="H29" s="4"/>
      <c r="I29" s="3" t="str">
        <f>Table1357[[#This Row],[Эрх олгосон огноо]]</f>
        <v>2020.11.18</v>
      </c>
      <c r="J29" s="3" t="s">
        <v>893</v>
      </c>
      <c r="K29" s="11">
        <v>1012001002</v>
      </c>
      <c r="L29" s="11">
        <v>2058286</v>
      </c>
    </row>
    <row r="30" spans="1:12" ht="72" x14ac:dyDescent="0.25">
      <c r="A30" s="4">
        <v>29</v>
      </c>
      <c r="B30" s="7">
        <v>5399254</v>
      </c>
      <c r="C30" s="20" t="s">
        <v>918</v>
      </c>
      <c r="D30" s="5" t="s">
        <v>919</v>
      </c>
      <c r="E30" s="3" t="s">
        <v>906</v>
      </c>
      <c r="F30" s="4" t="s">
        <v>945</v>
      </c>
      <c r="G30" s="6" t="s">
        <v>917</v>
      </c>
      <c r="H30" s="3"/>
      <c r="I30" s="3" t="str">
        <f>Table1357[[#This Row],[Эрх олгосон огноо]]</f>
        <v>2021.02.03</v>
      </c>
      <c r="J30" s="3" t="s">
        <v>902</v>
      </c>
      <c r="K30" s="11"/>
      <c r="L30" s="11"/>
    </row>
    <row r="31" spans="1:12" ht="29.25" x14ac:dyDescent="0.25">
      <c r="A31" s="4">
        <v>30</v>
      </c>
      <c r="B31" s="7">
        <v>5497477</v>
      </c>
      <c r="C31" s="20" t="s">
        <v>920</v>
      </c>
      <c r="D31" s="5" t="s">
        <v>478</v>
      </c>
      <c r="E31" s="3" t="s">
        <v>906</v>
      </c>
      <c r="F31" s="4" t="s">
        <v>945</v>
      </c>
      <c r="G31" s="6" t="s">
        <v>921</v>
      </c>
      <c r="H31" s="4"/>
      <c r="I31" s="3" t="str">
        <f>Table1357[[#This Row],[Эрх олгосон огноо]]</f>
        <v>2021.02.03</v>
      </c>
      <c r="J31" s="3" t="s">
        <v>902</v>
      </c>
      <c r="K31" s="11"/>
      <c r="L31" s="11"/>
    </row>
    <row r="32" spans="1:12" ht="100.5" x14ac:dyDescent="0.25">
      <c r="A32" s="4">
        <v>31</v>
      </c>
      <c r="B32" s="7">
        <v>2053705</v>
      </c>
      <c r="C32" s="20" t="s">
        <v>923</v>
      </c>
      <c r="D32" s="5" t="s">
        <v>924</v>
      </c>
      <c r="E32" s="3" t="s">
        <v>906</v>
      </c>
      <c r="F32" s="4" t="s">
        <v>945</v>
      </c>
      <c r="G32" s="6" t="s">
        <v>922</v>
      </c>
      <c r="H32" s="3"/>
      <c r="I32" s="3" t="str">
        <f>Table1357[[#This Row],[Эрх олгосон огноо]]</f>
        <v>2021.02.03</v>
      </c>
      <c r="J32" s="3" t="s">
        <v>902</v>
      </c>
      <c r="K32" s="11"/>
      <c r="L32" s="11"/>
    </row>
    <row r="33" spans="1:12" ht="72" x14ac:dyDescent="0.25">
      <c r="A33" s="4">
        <v>32</v>
      </c>
      <c r="B33" s="7">
        <v>6149189</v>
      </c>
      <c r="C33" s="20" t="s">
        <v>925</v>
      </c>
      <c r="D33" s="5" t="s">
        <v>464</v>
      </c>
      <c r="E33" s="3" t="s">
        <v>906</v>
      </c>
      <c r="F33" s="4" t="s">
        <v>945</v>
      </c>
      <c r="G33" s="6" t="s">
        <v>926</v>
      </c>
      <c r="H33" s="4"/>
      <c r="I33" s="3" t="str">
        <f>Table1357[[#This Row],[Эрх олгосон огноо]]</f>
        <v>2021.02.03</v>
      </c>
      <c r="J33" s="3" t="s">
        <v>902</v>
      </c>
      <c r="K33" s="11"/>
      <c r="L33" s="11"/>
    </row>
    <row r="34" spans="1:12" ht="86.25" x14ac:dyDescent="0.25">
      <c r="A34" s="4">
        <v>33</v>
      </c>
      <c r="B34" s="7">
        <v>5025656</v>
      </c>
      <c r="C34" s="20" t="s">
        <v>928</v>
      </c>
      <c r="D34" s="5" t="s">
        <v>903</v>
      </c>
      <c r="E34" s="3" t="s">
        <v>906</v>
      </c>
      <c r="F34" s="4" t="s">
        <v>945</v>
      </c>
      <c r="G34" s="6" t="s">
        <v>927</v>
      </c>
      <c r="H34" s="3"/>
      <c r="I34" s="3" t="str">
        <f>Table1357[[#This Row],[Эрх олгосон огноо]]</f>
        <v>2021.02.03</v>
      </c>
      <c r="J34" s="3" t="s">
        <v>902</v>
      </c>
      <c r="K34" s="8"/>
      <c r="L34" s="11"/>
    </row>
    <row r="35" spans="1:12" ht="86.25" x14ac:dyDescent="0.25">
      <c r="A35" s="4">
        <v>34</v>
      </c>
      <c r="B35" s="7">
        <v>2881519</v>
      </c>
      <c r="C35" s="20" t="s">
        <v>934</v>
      </c>
      <c r="D35" s="5" t="s">
        <v>933</v>
      </c>
      <c r="E35" s="3" t="s">
        <v>906</v>
      </c>
      <c r="F35" s="4" t="s">
        <v>945</v>
      </c>
      <c r="G35" s="6" t="s">
        <v>932</v>
      </c>
      <c r="H35" s="3"/>
      <c r="I35" s="3" t="str">
        <f>Table1357[[#This Row],[Эрх олгосон огноо]]</f>
        <v>2021.02.03</v>
      </c>
      <c r="J35" s="3" t="s">
        <v>902</v>
      </c>
      <c r="K35" s="11"/>
      <c r="L35" s="11"/>
    </row>
    <row r="36" spans="1:12" ht="72" x14ac:dyDescent="0.25">
      <c r="A36" s="4">
        <v>35</v>
      </c>
      <c r="B36" s="7">
        <v>5284473</v>
      </c>
      <c r="C36" s="20" t="s">
        <v>939</v>
      </c>
      <c r="D36" s="5" t="s">
        <v>940</v>
      </c>
      <c r="E36" s="3" t="s">
        <v>906</v>
      </c>
      <c r="F36" s="4" t="s">
        <v>945</v>
      </c>
      <c r="G36" s="6" t="s">
        <v>938</v>
      </c>
      <c r="H36" s="3"/>
      <c r="I36" s="3" t="str">
        <f>Table1357[[#This Row],[Эрх олгосон огноо]]</f>
        <v>2021.02.03</v>
      </c>
      <c r="J36" s="3" t="s">
        <v>902</v>
      </c>
      <c r="K36" s="11"/>
      <c r="L36" s="11"/>
    </row>
    <row r="37" spans="1:12" ht="100.5" x14ac:dyDescent="0.25">
      <c r="A37" s="4">
        <v>36</v>
      </c>
      <c r="B37" s="7">
        <v>2003864</v>
      </c>
      <c r="C37" s="20" t="s">
        <v>941</v>
      </c>
      <c r="D37" s="5" t="s">
        <v>943</v>
      </c>
      <c r="E37" s="3" t="s">
        <v>906</v>
      </c>
      <c r="F37" s="4" t="s">
        <v>945</v>
      </c>
      <c r="G37" s="6" t="s">
        <v>942</v>
      </c>
      <c r="H37" s="4"/>
      <c r="I37" s="3" t="str">
        <f>Table1357[[#This Row],[Эрх олгосон огноо]]</f>
        <v>2021.02.03</v>
      </c>
      <c r="J37" s="3" t="s">
        <v>902</v>
      </c>
      <c r="K37" s="11"/>
      <c r="L37" s="11"/>
    </row>
    <row r="38" spans="1:12" x14ac:dyDescent="0.25">
      <c r="A38" s="4">
        <v>37</v>
      </c>
      <c r="B38" s="29">
        <v>6541313</v>
      </c>
      <c r="C38" s="30" t="s">
        <v>955</v>
      </c>
      <c r="D38" s="31" t="s">
        <v>954</v>
      </c>
      <c r="E38" s="3" t="s">
        <v>1013</v>
      </c>
      <c r="F38" s="34" t="s">
        <v>1014</v>
      </c>
      <c r="G38" s="6" t="s">
        <v>1017</v>
      </c>
      <c r="H38" s="28"/>
      <c r="I38" s="33" t="str">
        <f>Table1357[[#This Row],[Эрх олгосон огноо]]</f>
        <v>2021.04.07</v>
      </c>
      <c r="J38" s="28"/>
      <c r="K38" s="40"/>
      <c r="L38" s="41"/>
    </row>
    <row r="39" spans="1:12" ht="72" x14ac:dyDescent="0.25">
      <c r="A39" s="4">
        <v>38</v>
      </c>
      <c r="B39" s="29">
        <v>6638732</v>
      </c>
      <c r="C39" s="30" t="s">
        <v>958</v>
      </c>
      <c r="D39" s="31" t="s">
        <v>957</v>
      </c>
      <c r="E39" s="3" t="s">
        <v>1013</v>
      </c>
      <c r="F39" s="34" t="s">
        <v>1014</v>
      </c>
      <c r="G39" s="6" t="s">
        <v>1019</v>
      </c>
      <c r="H39" s="28"/>
      <c r="I39" s="33" t="str">
        <f>Table1357[[#This Row],[Эрх олгосон огноо]]</f>
        <v>2021.04.07</v>
      </c>
      <c r="J39" s="28"/>
      <c r="K39" s="40"/>
      <c r="L39" s="41"/>
    </row>
    <row r="40" spans="1:12" ht="72" x14ac:dyDescent="0.25">
      <c r="A40" s="4">
        <v>39</v>
      </c>
      <c r="B40" s="29">
        <v>6320856</v>
      </c>
      <c r="C40" s="30" t="s">
        <v>961</v>
      </c>
      <c r="D40" s="31" t="s">
        <v>962</v>
      </c>
      <c r="E40" s="3" t="s">
        <v>1013</v>
      </c>
      <c r="F40" s="34" t="s">
        <v>1014</v>
      </c>
      <c r="G40" s="6" t="s">
        <v>1023</v>
      </c>
      <c r="H40" s="28"/>
      <c r="I40" s="33" t="str">
        <f>Table1357[[#This Row],[Эрх олгосон огноо]]</f>
        <v>2021.04.07</v>
      </c>
      <c r="J40" s="28"/>
      <c r="K40" s="40"/>
      <c r="L40" s="41"/>
    </row>
    <row r="41" spans="1:12" ht="86.25" x14ac:dyDescent="0.25">
      <c r="A41" s="4">
        <v>40</v>
      </c>
      <c r="B41" s="7">
        <v>5467446</v>
      </c>
      <c r="C41" s="20" t="s">
        <v>970</v>
      </c>
      <c r="D41" s="5" t="s">
        <v>971</v>
      </c>
      <c r="E41" s="3" t="s">
        <v>1013</v>
      </c>
      <c r="F41" s="34" t="s">
        <v>1014</v>
      </c>
      <c r="G41" s="6" t="s">
        <v>1028</v>
      </c>
      <c r="H41" s="4"/>
      <c r="I41" s="19" t="str">
        <f>Table1357[[#This Row],[Эрх олгосон огноо]]</f>
        <v>2021.04.07</v>
      </c>
      <c r="J41" s="4"/>
      <c r="K41" s="10"/>
      <c r="L41" s="25"/>
    </row>
    <row r="42" spans="1:12" ht="72" x14ac:dyDescent="0.25">
      <c r="A42" s="4">
        <v>41</v>
      </c>
      <c r="B42" s="7">
        <v>5072859</v>
      </c>
      <c r="C42" s="20" t="s">
        <v>974</v>
      </c>
      <c r="D42" s="5" t="s">
        <v>975</v>
      </c>
      <c r="E42" s="3" t="s">
        <v>1013</v>
      </c>
      <c r="F42" s="34" t="s">
        <v>1014</v>
      </c>
      <c r="G42" s="6" t="s">
        <v>1030</v>
      </c>
      <c r="H42" s="4"/>
      <c r="I42" s="19" t="str">
        <f>Table1357[[#This Row],[Эрх олгосон огноо]]</f>
        <v>2021.04.07</v>
      </c>
      <c r="J42" s="4"/>
      <c r="K42" s="3"/>
      <c r="L42" s="4"/>
    </row>
    <row r="43" spans="1:12" ht="86.25" x14ac:dyDescent="0.25">
      <c r="A43" s="4">
        <v>42</v>
      </c>
      <c r="B43" s="7">
        <v>3314529</v>
      </c>
      <c r="C43" s="20" t="s">
        <v>36</v>
      </c>
      <c r="D43" s="5" t="s">
        <v>971</v>
      </c>
      <c r="E43" s="3" t="s">
        <v>1013</v>
      </c>
      <c r="F43" s="34" t="s">
        <v>1014</v>
      </c>
      <c r="G43" s="6" t="s">
        <v>1031</v>
      </c>
      <c r="H43" s="4"/>
      <c r="I43" s="19" t="str">
        <f>Table1357[[#This Row],[Эрх олгосон огноо]]</f>
        <v>2021.04.07</v>
      </c>
      <c r="J43" s="4"/>
      <c r="K43" s="3"/>
      <c r="L43" s="4"/>
    </row>
    <row r="44" spans="1:12" ht="129" x14ac:dyDescent="0.25">
      <c r="A44" s="4">
        <v>43</v>
      </c>
      <c r="B44" s="7">
        <v>5823986</v>
      </c>
      <c r="C44" s="20" t="s">
        <v>976</v>
      </c>
      <c r="D44" s="5" t="s">
        <v>977</v>
      </c>
      <c r="E44" s="3" t="s">
        <v>1013</v>
      </c>
      <c r="F44" s="34" t="s">
        <v>1014</v>
      </c>
      <c r="G44" s="6" t="s">
        <v>1032</v>
      </c>
      <c r="H44" s="4"/>
      <c r="I44" s="19" t="str">
        <f>Table1357[[#This Row],[Эрх олгосон огноо]]</f>
        <v>2021.04.07</v>
      </c>
      <c r="J44" s="4"/>
      <c r="K44" s="3"/>
      <c r="L44" s="4"/>
    </row>
    <row r="45" spans="1:12" ht="129" x14ac:dyDescent="0.25">
      <c r="A45" s="4">
        <v>44</v>
      </c>
      <c r="B45" s="7">
        <v>5032229</v>
      </c>
      <c r="C45" s="20" t="s">
        <v>979</v>
      </c>
      <c r="D45" s="5" t="s">
        <v>1129</v>
      </c>
      <c r="E45" s="3" t="s">
        <v>1013</v>
      </c>
      <c r="F45" s="34" t="s">
        <v>1014</v>
      </c>
      <c r="G45" s="6" t="s">
        <v>1034</v>
      </c>
      <c r="H45" s="4"/>
      <c r="I45" s="19" t="str">
        <f>Table1357[[#This Row],[Эрх олгосон огноо]]</f>
        <v>2021.04.07</v>
      </c>
      <c r="J45" s="4"/>
      <c r="K45" s="3"/>
      <c r="L45" s="4"/>
    </row>
    <row r="46" spans="1:12" ht="86.25" x14ac:dyDescent="0.25">
      <c r="A46" s="4">
        <v>45</v>
      </c>
      <c r="B46" s="7">
        <v>5793025</v>
      </c>
      <c r="C46" s="20" t="s">
        <v>980</v>
      </c>
      <c r="D46" s="5" t="s">
        <v>981</v>
      </c>
      <c r="E46" s="3" t="s">
        <v>1013</v>
      </c>
      <c r="F46" s="34" t="s">
        <v>1014</v>
      </c>
      <c r="G46" s="6" t="s">
        <v>1035</v>
      </c>
      <c r="H46" s="4"/>
      <c r="I46" s="19" t="str">
        <f>Table1357[[#This Row],[Эрх олгосон огноо]]</f>
        <v>2021.04.07</v>
      </c>
      <c r="J46" s="4"/>
      <c r="K46" s="3"/>
      <c r="L46" s="4"/>
    </row>
    <row r="47" spans="1:12" ht="114.75" x14ac:dyDescent="0.25">
      <c r="A47" s="4">
        <v>46</v>
      </c>
      <c r="B47" s="7">
        <v>2011328</v>
      </c>
      <c r="C47" s="20" t="s">
        <v>987</v>
      </c>
      <c r="D47" s="5" t="s">
        <v>988</v>
      </c>
      <c r="E47" s="3" t="s">
        <v>1013</v>
      </c>
      <c r="F47" s="34" t="s">
        <v>1014</v>
      </c>
      <c r="G47" s="6" t="s">
        <v>1039</v>
      </c>
      <c r="H47" s="4"/>
      <c r="I47" s="19" t="str">
        <f>Table1357[[#This Row],[Эрх олгосон огноо]]</f>
        <v>2021.04.07</v>
      </c>
      <c r="J47" s="4"/>
      <c r="K47" s="3"/>
      <c r="L47" s="4"/>
    </row>
    <row r="48" spans="1:12" ht="43.5" x14ac:dyDescent="0.25">
      <c r="A48" s="4">
        <v>47</v>
      </c>
      <c r="B48" s="7">
        <v>5797268</v>
      </c>
      <c r="C48" s="20" t="s">
        <v>992</v>
      </c>
      <c r="D48" s="5" t="s">
        <v>993</v>
      </c>
      <c r="E48" s="3" t="s">
        <v>1013</v>
      </c>
      <c r="F48" s="34" t="s">
        <v>1014</v>
      </c>
      <c r="G48" s="6" t="s">
        <v>1042</v>
      </c>
      <c r="H48" s="4"/>
      <c r="I48" s="19" t="str">
        <f>Table1357[[#This Row],[Эрх олгосон огноо]]</f>
        <v>2021.04.07</v>
      </c>
      <c r="J48" s="4"/>
      <c r="K48" s="3"/>
      <c r="L48" s="4"/>
    </row>
    <row r="49" spans="1:12" ht="86.25" x14ac:dyDescent="0.25">
      <c r="A49" s="4">
        <v>48</v>
      </c>
      <c r="B49" s="7">
        <v>5802849</v>
      </c>
      <c r="C49" s="20" t="s">
        <v>994</v>
      </c>
      <c r="D49" s="5" t="s">
        <v>995</v>
      </c>
      <c r="E49" s="3" t="s">
        <v>1013</v>
      </c>
      <c r="F49" s="34" t="s">
        <v>1014</v>
      </c>
      <c r="G49" s="6" t="s">
        <v>1043</v>
      </c>
      <c r="H49" s="4"/>
      <c r="I49" s="19" t="str">
        <f>Table1357[[#This Row],[Эрх олгосон огноо]]</f>
        <v>2021.04.07</v>
      </c>
      <c r="J49" s="4"/>
      <c r="K49" s="3"/>
      <c r="L49" s="4"/>
    </row>
    <row r="50" spans="1:12" ht="43.5" x14ac:dyDescent="0.25">
      <c r="A50" s="4">
        <v>49</v>
      </c>
      <c r="B50" s="7">
        <v>6118771</v>
      </c>
      <c r="C50" s="20" t="s">
        <v>999</v>
      </c>
      <c r="D50" s="5" t="s">
        <v>1069</v>
      </c>
      <c r="E50" s="3" t="s">
        <v>1013</v>
      </c>
      <c r="F50" s="34" t="s">
        <v>1014</v>
      </c>
      <c r="G50" s="6" t="s">
        <v>1046</v>
      </c>
      <c r="H50" s="4"/>
      <c r="I50" s="19" t="str">
        <f>Table1357[[#This Row],[Эрх олгосон огноо]]</f>
        <v>2021.04.07</v>
      </c>
      <c r="J50" s="4"/>
      <c r="K50" s="3"/>
      <c r="L50" s="4"/>
    </row>
    <row r="51" spans="1:12" ht="100.5" x14ac:dyDescent="0.25">
      <c r="A51" s="4">
        <v>50</v>
      </c>
      <c r="B51" s="7">
        <v>4552601</v>
      </c>
      <c r="C51" s="20" t="s">
        <v>1000</v>
      </c>
      <c r="D51" s="5" t="s">
        <v>1001</v>
      </c>
      <c r="E51" s="3" t="s">
        <v>1013</v>
      </c>
      <c r="F51" s="34" t="s">
        <v>1014</v>
      </c>
      <c r="G51" s="6" t="s">
        <v>1047</v>
      </c>
      <c r="H51" s="4"/>
      <c r="I51" s="19" t="str">
        <f>Table1357[[#This Row],[Эрх олгосон огноо]]</f>
        <v>2021.04.07</v>
      </c>
      <c r="J51" s="4"/>
      <c r="K51" s="3"/>
      <c r="L51" s="4"/>
    </row>
    <row r="52" spans="1:12" ht="72" x14ac:dyDescent="0.25">
      <c r="A52" s="4">
        <v>51</v>
      </c>
      <c r="B52" s="7">
        <v>5845424</v>
      </c>
      <c r="C52" s="20" t="s">
        <v>1006</v>
      </c>
      <c r="D52" s="5" t="s">
        <v>1007</v>
      </c>
      <c r="E52" s="3" t="s">
        <v>1013</v>
      </c>
      <c r="F52" s="34" t="s">
        <v>1014</v>
      </c>
      <c r="G52" s="6" t="s">
        <v>1050</v>
      </c>
      <c r="H52" s="4"/>
      <c r="I52" s="19" t="str">
        <f>Table1357[[#This Row],[Эрх олгосон огноо]]</f>
        <v>2021.04.07</v>
      </c>
      <c r="J52" s="4"/>
      <c r="K52" s="3"/>
      <c r="L52" s="4"/>
    </row>
    <row r="53" spans="1:12" ht="86.25" x14ac:dyDescent="0.25">
      <c r="A53" s="4">
        <v>52</v>
      </c>
      <c r="B53" s="7">
        <v>6286283</v>
      </c>
      <c r="C53" s="20" t="s">
        <v>1058</v>
      </c>
      <c r="D53" s="5" t="s">
        <v>971</v>
      </c>
      <c r="E53" s="3" t="s">
        <v>1071</v>
      </c>
      <c r="F53" s="34" t="s">
        <v>1072</v>
      </c>
      <c r="G53" s="6" t="s">
        <v>1076</v>
      </c>
      <c r="H53" s="4"/>
      <c r="I53" s="19" t="str">
        <f>Table1357[[#This Row],[Эрх олгосон огноо]]</f>
        <v>2021.05.11</v>
      </c>
      <c r="J53" s="4" t="s">
        <v>1084</v>
      </c>
      <c r="K53" s="3"/>
      <c r="L53" s="4"/>
    </row>
    <row r="54" spans="1:12" ht="100.5" x14ac:dyDescent="0.25">
      <c r="A54" s="4">
        <v>53</v>
      </c>
      <c r="B54" s="7">
        <v>2058243</v>
      </c>
      <c r="C54" s="20" t="s">
        <v>1064</v>
      </c>
      <c r="D54" s="5" t="s">
        <v>1065</v>
      </c>
      <c r="E54" s="3" t="s">
        <v>1071</v>
      </c>
      <c r="F54" s="34" t="s">
        <v>1072</v>
      </c>
      <c r="G54" s="6" t="s">
        <v>1083</v>
      </c>
      <c r="H54" s="4"/>
      <c r="I54" s="19" t="str">
        <f>Table1357[[#This Row],[Эрх олгосон огноо]]</f>
        <v>2021.05.11</v>
      </c>
      <c r="J54" s="4" t="s">
        <v>1084</v>
      </c>
      <c r="K54" s="10"/>
      <c r="L54" s="25"/>
    </row>
    <row r="55" spans="1:12" ht="86.25" x14ac:dyDescent="0.25">
      <c r="A55" s="4">
        <v>54</v>
      </c>
      <c r="B55" s="7">
        <v>5730228</v>
      </c>
      <c r="C55" s="20" t="s">
        <v>1091</v>
      </c>
      <c r="D55" s="5" t="s">
        <v>1092</v>
      </c>
      <c r="E55" s="3" t="s">
        <v>1073</v>
      </c>
      <c r="F55" s="34" t="s">
        <v>1074</v>
      </c>
      <c r="G55" s="6" t="s">
        <v>1098</v>
      </c>
      <c r="H55" s="4"/>
      <c r="I55" s="19" t="str">
        <f>Table1357[[#This Row],[Эрх олгосон огноо]]</f>
        <v>2021.05.19</v>
      </c>
      <c r="J55" s="4"/>
      <c r="K55" s="10"/>
      <c r="L55" s="25"/>
    </row>
    <row r="56" spans="1:12" ht="100.5" x14ac:dyDescent="0.25">
      <c r="A56" s="4">
        <v>55</v>
      </c>
      <c r="B56" s="7">
        <v>3555496</v>
      </c>
      <c r="C56" s="20" t="s">
        <v>1094</v>
      </c>
      <c r="D56" s="5" t="s">
        <v>1087</v>
      </c>
      <c r="E56" s="3" t="s">
        <v>1073</v>
      </c>
      <c r="F56" s="34" t="s">
        <v>1074</v>
      </c>
      <c r="G56" s="6" t="s">
        <v>1100</v>
      </c>
      <c r="H56" s="4"/>
      <c r="I56" s="19" t="str">
        <f>Table1357[[#This Row],[Эрх олгосон огноо]]</f>
        <v>2021.05.19</v>
      </c>
      <c r="J56" s="4"/>
      <c r="K56" s="10"/>
      <c r="L56" s="25"/>
    </row>
    <row r="57" spans="1:12" ht="86.25" x14ac:dyDescent="0.25">
      <c r="A57" s="4">
        <v>56</v>
      </c>
      <c r="B57" s="29">
        <v>5118735</v>
      </c>
      <c r="C57" s="30" t="s">
        <v>1118</v>
      </c>
      <c r="D57" s="31" t="s">
        <v>1119</v>
      </c>
      <c r="E57" s="32" t="s">
        <v>1104</v>
      </c>
      <c r="F57" s="37" t="s">
        <v>1105</v>
      </c>
      <c r="G57" s="6" t="s">
        <v>1123</v>
      </c>
      <c r="H57" s="28"/>
      <c r="I57" s="33" t="str">
        <f>Table1357[[#This Row],[Эрх олгосон огноо]]</f>
        <v>2021.06.30</v>
      </c>
      <c r="J57" s="28"/>
      <c r="K57" s="40"/>
      <c r="L57" s="41"/>
    </row>
    <row r="58" spans="1:12" x14ac:dyDescent="0.25">
      <c r="A58" s="4">
        <v>57</v>
      </c>
      <c r="B58" s="29">
        <v>5617758</v>
      </c>
      <c r="C58" s="30" t="s">
        <v>1120</v>
      </c>
      <c r="D58" s="31" t="s">
        <v>1121</v>
      </c>
      <c r="E58" s="32" t="s">
        <v>1104</v>
      </c>
      <c r="F58" s="37" t="s">
        <v>1105</v>
      </c>
      <c r="G58" s="6" t="s">
        <v>1122</v>
      </c>
      <c r="H58" s="28"/>
      <c r="I58" s="33" t="str">
        <f>Table1357[[#This Row],[Эрх олгосон огноо]]</f>
        <v>2021.06.30</v>
      </c>
      <c r="J58" s="28"/>
      <c r="K58" s="32"/>
      <c r="L58" s="28"/>
    </row>
    <row r="59" spans="1:12" ht="29.25" x14ac:dyDescent="0.25">
      <c r="A59" s="4">
        <v>58</v>
      </c>
      <c r="B59" s="7">
        <v>6284701</v>
      </c>
      <c r="C59" s="20" t="s">
        <v>1124</v>
      </c>
      <c r="D59" s="5" t="s">
        <v>1126</v>
      </c>
      <c r="E59" s="32" t="s">
        <v>1104</v>
      </c>
      <c r="F59" s="37" t="s">
        <v>1105</v>
      </c>
      <c r="G59" s="6" t="s">
        <v>1125</v>
      </c>
      <c r="H59" s="4"/>
      <c r="I59" s="19" t="str">
        <f>Table1357[[#This Row],[Эрх олгосон огноо]]</f>
        <v>2021.06.30</v>
      </c>
      <c r="J59" s="4"/>
      <c r="K59" s="10"/>
      <c r="L59" s="4"/>
    </row>
    <row r="60" spans="1:12" ht="57.75" x14ac:dyDescent="0.25">
      <c r="A60" s="4">
        <v>59</v>
      </c>
      <c r="B60" s="7">
        <v>6287913</v>
      </c>
      <c r="C60" s="20" t="s">
        <v>1143</v>
      </c>
      <c r="D60" s="5" t="s">
        <v>1144</v>
      </c>
      <c r="E60" s="3" t="s">
        <v>1133</v>
      </c>
      <c r="F60" s="34" t="s">
        <v>1134</v>
      </c>
      <c r="G60" s="6" t="s">
        <v>1146</v>
      </c>
      <c r="H60" s="4"/>
      <c r="I60" s="19" t="str">
        <f>Table1357[[#This Row],[Эрх олгосон огноо]]</f>
        <v>2021.07.29</v>
      </c>
      <c r="J60" s="4" t="s">
        <v>1135</v>
      </c>
      <c r="K60" s="3"/>
      <c r="L60" s="4"/>
    </row>
    <row r="61" spans="1:12" ht="72" x14ac:dyDescent="0.25">
      <c r="A61" s="4">
        <v>60</v>
      </c>
      <c r="B61" s="7">
        <v>5788862</v>
      </c>
      <c r="C61" s="20" t="s">
        <v>1148</v>
      </c>
      <c r="D61" s="5" t="s">
        <v>962</v>
      </c>
      <c r="E61" s="3" t="s">
        <v>1133</v>
      </c>
      <c r="F61" s="34" t="s">
        <v>1134</v>
      </c>
      <c r="G61" s="6" t="s">
        <v>1149</v>
      </c>
      <c r="H61" s="4"/>
      <c r="I61" s="19" t="str">
        <f>Table1357[[#This Row],[Эрх олгосон огноо]]</f>
        <v>2021.07.29</v>
      </c>
      <c r="J61" s="4" t="s">
        <v>1135</v>
      </c>
      <c r="K61" s="3"/>
      <c r="L61" s="4"/>
    </row>
    <row r="62" spans="1:12" ht="100.5" x14ac:dyDescent="0.25">
      <c r="A62" s="219">
        <v>61</v>
      </c>
      <c r="B62" s="139">
        <v>5058236</v>
      </c>
      <c r="C62" s="140" t="s">
        <v>169</v>
      </c>
      <c r="D62" s="130" t="s">
        <v>1357</v>
      </c>
      <c r="E62" s="131" t="s">
        <v>1342</v>
      </c>
      <c r="F62" s="132" t="s">
        <v>1343</v>
      </c>
      <c r="G62" s="133" t="s">
        <v>1368</v>
      </c>
      <c r="I62" s="131" t="s">
        <v>1342</v>
      </c>
      <c r="J62" t="s">
        <v>1372</v>
      </c>
      <c r="K62">
        <v>9011020016</v>
      </c>
      <c r="L62">
        <v>5058236</v>
      </c>
    </row>
    <row r="63" spans="1:12" x14ac:dyDescent="0.25">
      <c r="A63" s="219">
        <v>62</v>
      </c>
      <c r="B63" s="134">
        <v>6404316</v>
      </c>
      <c r="C63" s="135" t="s">
        <v>1059</v>
      </c>
      <c r="D63" s="150" t="s">
        <v>1351</v>
      </c>
      <c r="E63" s="136" t="s">
        <v>1071</v>
      </c>
      <c r="F63" s="137" t="s">
        <v>1072</v>
      </c>
      <c r="G63" s="138" t="s">
        <v>1366</v>
      </c>
      <c r="I63" s="47" t="s">
        <v>1071</v>
      </c>
      <c r="J63" t="s">
        <v>1371</v>
      </c>
      <c r="K63">
        <v>9011789067</v>
      </c>
      <c r="L63">
        <v>6404316</v>
      </c>
    </row>
    <row r="64" spans="1:12" ht="100.5" x14ac:dyDescent="0.25">
      <c r="A64" s="219">
        <v>63</v>
      </c>
      <c r="B64" s="52">
        <v>3735362</v>
      </c>
      <c r="C64" s="65" t="s">
        <v>213</v>
      </c>
      <c r="D64" s="153" t="s">
        <v>1374</v>
      </c>
      <c r="E64" s="54" t="s">
        <v>1375</v>
      </c>
      <c r="F64" s="68" t="s">
        <v>1378</v>
      </c>
      <c r="G64" s="154" t="s">
        <v>1377</v>
      </c>
      <c r="I64" t="s">
        <v>1375</v>
      </c>
      <c r="J64" t="s">
        <v>1379</v>
      </c>
      <c r="K64">
        <v>1310001007</v>
      </c>
    </row>
    <row r="65" spans="1:12" ht="113.25" customHeight="1" x14ac:dyDescent="0.25">
      <c r="A65" s="4">
        <v>64</v>
      </c>
      <c r="B65" s="194">
        <v>2103699</v>
      </c>
      <c r="C65" s="195" t="s">
        <v>1473</v>
      </c>
      <c r="D65" s="232" t="s">
        <v>1474</v>
      </c>
      <c r="E65" s="196" t="s">
        <v>1453</v>
      </c>
      <c r="F65" s="197" t="s">
        <v>1469</v>
      </c>
      <c r="G65" s="198" t="s">
        <v>1475</v>
      </c>
      <c r="I65" s="196" t="s">
        <v>1453</v>
      </c>
      <c r="J65" t="s">
        <v>1485</v>
      </c>
      <c r="K65">
        <v>912001001</v>
      </c>
      <c r="L65">
        <v>2103699</v>
      </c>
    </row>
    <row r="66" spans="1:12" x14ac:dyDescent="0.25">
      <c r="A66" s="4">
        <v>65</v>
      </c>
      <c r="B66" s="199">
        <v>5500052</v>
      </c>
      <c r="C66" s="200" t="s">
        <v>189</v>
      </c>
      <c r="D66" s="153" t="s">
        <v>1432</v>
      </c>
      <c r="E66" s="201" t="s">
        <v>1375</v>
      </c>
      <c r="F66" s="202" t="s">
        <v>1376</v>
      </c>
      <c r="G66" s="203" t="s">
        <v>1479</v>
      </c>
      <c r="I66" s="201" t="s">
        <v>1375</v>
      </c>
      <c r="J66" t="s">
        <v>1486</v>
      </c>
      <c r="K66">
        <v>9011302011</v>
      </c>
      <c r="L66">
        <v>5500052</v>
      </c>
    </row>
    <row r="67" spans="1:12" s="215" customFormat="1" ht="99.75" x14ac:dyDescent="0.25">
      <c r="A67" s="219">
        <v>66</v>
      </c>
      <c r="B67" s="215">
        <v>2007908</v>
      </c>
      <c r="C67" s="215" t="s">
        <v>1450</v>
      </c>
      <c r="D67" s="233" t="s">
        <v>1480</v>
      </c>
      <c r="E67" s="196" t="s">
        <v>1375</v>
      </c>
      <c r="F67" s="197" t="s">
        <v>1376</v>
      </c>
      <c r="G67" s="198" t="s">
        <v>1420</v>
      </c>
      <c r="I67" s="201" t="s">
        <v>1375</v>
      </c>
      <c r="J67" t="s">
        <v>1487</v>
      </c>
      <c r="K67" s="215">
        <v>410001003</v>
      </c>
      <c r="L67" s="215">
        <v>2007908</v>
      </c>
    </row>
    <row r="68" spans="1:12" x14ac:dyDescent="0.25">
      <c r="A68" s="219">
        <v>67</v>
      </c>
      <c r="B68" s="234">
        <v>6528813</v>
      </c>
      <c r="C68" s="235" t="s">
        <v>379</v>
      </c>
      <c r="D68" s="236" t="s">
        <v>1351</v>
      </c>
      <c r="E68" s="237" t="s">
        <v>368</v>
      </c>
      <c r="F68" s="238" t="s">
        <v>792</v>
      </c>
      <c r="G68" s="239" t="s">
        <v>775</v>
      </c>
      <c r="I68" s="237" t="s">
        <v>368</v>
      </c>
      <c r="J68" t="s">
        <v>1487</v>
      </c>
      <c r="K68">
        <v>9011815111</v>
      </c>
      <c r="L68">
        <v>6528813</v>
      </c>
    </row>
    <row r="69" spans="1:12" ht="71.25" x14ac:dyDescent="0.25">
      <c r="A69" s="219">
        <v>68</v>
      </c>
      <c r="B69" s="199">
        <v>2878488</v>
      </c>
      <c r="C69" s="200" t="s">
        <v>155</v>
      </c>
      <c r="D69" s="240" t="s">
        <v>1462</v>
      </c>
      <c r="E69" s="201" t="s">
        <v>1453</v>
      </c>
      <c r="F69" s="202" t="s">
        <v>1453</v>
      </c>
      <c r="G69" s="203" t="s">
        <v>1100</v>
      </c>
      <c r="I69" s="201" t="s">
        <v>1453</v>
      </c>
      <c r="J69" t="s">
        <v>1488</v>
      </c>
      <c r="K69">
        <v>9011091124</v>
      </c>
      <c r="L69">
        <v>2878488</v>
      </c>
    </row>
    <row r="70" spans="1:12" ht="114.75" x14ac:dyDescent="0.25">
      <c r="A70" s="4">
        <v>69</v>
      </c>
      <c r="B70" s="194">
        <v>2821109</v>
      </c>
      <c r="C70" s="195" t="s">
        <v>206</v>
      </c>
      <c r="D70" s="44" t="s">
        <v>1463</v>
      </c>
      <c r="E70" s="196" t="s">
        <v>1453</v>
      </c>
      <c r="F70" s="197" t="s">
        <v>1454</v>
      </c>
      <c r="G70" s="198" t="s">
        <v>1106</v>
      </c>
      <c r="I70" s="196" t="s">
        <v>1453</v>
      </c>
      <c r="J70" t="s">
        <v>1488</v>
      </c>
      <c r="K70">
        <v>9011028089</v>
      </c>
      <c r="L70">
        <v>2821109</v>
      </c>
    </row>
    <row r="71" spans="1:12" x14ac:dyDescent="0.25">
      <c r="A71" s="4">
        <v>70</v>
      </c>
    </row>
    <row r="72" spans="1:12" x14ac:dyDescent="0.25">
      <c r="A72" s="219">
        <v>71</v>
      </c>
    </row>
    <row r="73" spans="1:12" x14ac:dyDescent="0.25">
      <c r="A73" s="219">
        <v>72</v>
      </c>
    </row>
  </sheetData>
  <conditionalFormatting sqref="B2:C5">
    <cfRule type="duplicateValues" dxfId="7" priority="107"/>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
  <sheetViews>
    <sheetView topLeftCell="A25" zoomScale="55" zoomScaleNormal="55" workbookViewId="0">
      <selection activeCell="B27" sqref="B27"/>
    </sheetView>
  </sheetViews>
  <sheetFormatPr defaultRowHeight="15" x14ac:dyDescent="0.25"/>
  <cols>
    <col min="1" max="1" width="6.85546875" customWidth="1"/>
    <col min="2" max="2" width="15" customWidth="1"/>
    <col min="3" max="3" width="63.5703125" bestFit="1" customWidth="1"/>
    <col min="4" max="4" width="64.85546875" bestFit="1" customWidth="1"/>
    <col min="5" max="5" width="17.5703125" customWidth="1"/>
    <col min="6" max="6" width="18.140625" customWidth="1"/>
    <col min="7" max="7" width="16.85546875" customWidth="1"/>
    <col min="8" max="9" width="19.85546875" customWidth="1"/>
    <col min="10" max="10" width="17.5703125" customWidth="1"/>
    <col min="11" max="11" width="31.85546875" customWidth="1"/>
    <col min="12" max="12" width="26.5703125" customWidth="1"/>
  </cols>
  <sheetData>
    <row r="1" spans="1:12" ht="28.5" x14ac:dyDescent="0.25">
      <c r="A1" s="3" t="s">
        <v>0</v>
      </c>
      <c r="B1" s="3" t="s">
        <v>493</v>
      </c>
      <c r="C1" s="3" t="s">
        <v>2</v>
      </c>
      <c r="D1" s="20" t="s">
        <v>4</v>
      </c>
      <c r="E1" s="3" t="s">
        <v>5</v>
      </c>
      <c r="F1" s="3" t="s">
        <v>6</v>
      </c>
      <c r="G1" s="21" t="s">
        <v>7</v>
      </c>
      <c r="H1" s="3" t="s">
        <v>8</v>
      </c>
      <c r="I1" s="3" t="s">
        <v>12</v>
      </c>
      <c r="J1" s="3" t="s">
        <v>22</v>
      </c>
      <c r="K1" s="3" t="s">
        <v>949</v>
      </c>
      <c r="L1" s="3" t="s">
        <v>950</v>
      </c>
    </row>
    <row r="2" spans="1:12" ht="100.5" x14ac:dyDescent="0.25">
      <c r="A2" s="4">
        <v>1</v>
      </c>
      <c r="B2" s="7">
        <v>5363756</v>
      </c>
      <c r="C2" s="7" t="s">
        <v>1067</v>
      </c>
      <c r="D2" s="5" t="s">
        <v>1068</v>
      </c>
      <c r="E2" s="4" t="s">
        <v>406</v>
      </c>
      <c r="F2" s="4" t="s">
        <v>819</v>
      </c>
      <c r="G2" s="6" t="s">
        <v>817</v>
      </c>
      <c r="H2" s="4"/>
      <c r="I2" s="19" t="str">
        <f>Table1359[[#This Row],[Эрх олгосон огноо]]</f>
        <v>2020.05.07</v>
      </c>
      <c r="J2" s="4" t="s">
        <v>807</v>
      </c>
      <c r="K2" s="13">
        <v>1011005112</v>
      </c>
      <c r="L2" s="13">
        <v>5363756</v>
      </c>
    </row>
    <row r="3" spans="1:12" ht="86.25" x14ac:dyDescent="0.25">
      <c r="A3" s="4">
        <v>2</v>
      </c>
      <c r="B3" s="7">
        <v>5593794</v>
      </c>
      <c r="C3" s="7" t="s">
        <v>442</v>
      </c>
      <c r="D3" s="5" t="s">
        <v>443</v>
      </c>
      <c r="E3" s="4" t="s">
        <v>436</v>
      </c>
      <c r="F3" s="4" t="s">
        <v>863</v>
      </c>
      <c r="G3" s="6" t="s">
        <v>851</v>
      </c>
      <c r="H3" s="4"/>
      <c r="I3" s="19" t="str">
        <f>Table1359[[#This Row],[Эрх олгосон огноо]]</f>
        <v>2020.07.01</v>
      </c>
      <c r="J3" s="4" t="s">
        <v>842</v>
      </c>
      <c r="K3" s="39">
        <v>9011350025</v>
      </c>
      <c r="L3" s="39">
        <v>5593794</v>
      </c>
    </row>
    <row r="4" spans="1:12" ht="57.75" x14ac:dyDescent="0.25">
      <c r="A4" s="4">
        <v>3</v>
      </c>
      <c r="B4" s="7">
        <v>5208289</v>
      </c>
      <c r="C4" s="7" t="s">
        <v>449</v>
      </c>
      <c r="D4" s="5" t="s">
        <v>1070</v>
      </c>
      <c r="E4" s="4" t="s">
        <v>436</v>
      </c>
      <c r="F4" s="4" t="s">
        <v>863</v>
      </c>
      <c r="G4" s="6" t="s">
        <v>831</v>
      </c>
      <c r="H4" s="4"/>
      <c r="I4" s="19" t="str">
        <f>Table1359[[#This Row],[Эрх олгосон огноо]]</f>
        <v>2020.07.01</v>
      </c>
      <c r="J4" s="4" t="s">
        <v>842</v>
      </c>
      <c r="K4" s="39">
        <v>9011142092</v>
      </c>
      <c r="L4" s="39">
        <v>5208289</v>
      </c>
    </row>
    <row r="5" spans="1:12" ht="100.5" x14ac:dyDescent="0.25">
      <c r="A5" s="4">
        <v>4</v>
      </c>
      <c r="B5" s="7">
        <v>5238218</v>
      </c>
      <c r="C5" s="7" t="s">
        <v>947</v>
      </c>
      <c r="D5" s="5" t="s">
        <v>468</v>
      </c>
      <c r="E5" s="4" t="s">
        <v>465</v>
      </c>
      <c r="F5" s="4" t="s">
        <v>877</v>
      </c>
      <c r="G5" s="6" t="s">
        <v>867</v>
      </c>
      <c r="H5" s="4"/>
      <c r="I5" s="19" t="str">
        <f>Table1359[[#This Row],[Эрх олгосон огноо]]</f>
        <v>2020.08.26</v>
      </c>
      <c r="J5" s="4" t="s">
        <v>864</v>
      </c>
      <c r="K5" s="39">
        <v>9011157036</v>
      </c>
      <c r="L5" s="39">
        <v>5238218</v>
      </c>
    </row>
    <row r="6" spans="1:12" ht="100.5" x14ac:dyDescent="0.25">
      <c r="A6" s="4">
        <v>5</v>
      </c>
      <c r="B6" s="7">
        <v>5815177</v>
      </c>
      <c r="C6" s="7" t="s">
        <v>469</v>
      </c>
      <c r="D6" s="5" t="s">
        <v>468</v>
      </c>
      <c r="E6" s="4" t="s">
        <v>465</v>
      </c>
      <c r="F6" s="4" t="s">
        <v>877</v>
      </c>
      <c r="G6" s="6" t="s">
        <v>869</v>
      </c>
      <c r="H6" s="4"/>
      <c r="I6" s="19" t="str">
        <f>Table1359[[#This Row],[Эрх олгосон огноо]]</f>
        <v>2020.08.26</v>
      </c>
      <c r="J6" s="4" t="s">
        <v>864</v>
      </c>
      <c r="K6" s="39"/>
      <c r="L6" s="39"/>
    </row>
    <row r="7" spans="1:12" ht="72" x14ac:dyDescent="0.25">
      <c r="A7" s="4">
        <v>6</v>
      </c>
      <c r="B7" s="7">
        <v>2670054</v>
      </c>
      <c r="C7" s="7" t="s">
        <v>871</v>
      </c>
      <c r="D7" s="5" t="s">
        <v>470</v>
      </c>
      <c r="E7" s="4" t="s">
        <v>465</v>
      </c>
      <c r="F7" s="4" t="s">
        <v>877</v>
      </c>
      <c r="G7" s="6" t="s">
        <v>870</v>
      </c>
      <c r="H7" s="4"/>
      <c r="I7" s="19" t="str">
        <f>Table1359[[#This Row],[Эрх олгосон огноо]]</f>
        <v>2020.08.26</v>
      </c>
      <c r="J7" s="4" t="s">
        <v>864</v>
      </c>
      <c r="K7" s="39">
        <v>9011040130</v>
      </c>
      <c r="L7" s="39">
        <v>2670054</v>
      </c>
    </row>
    <row r="8" spans="1:12" ht="86.25" x14ac:dyDescent="0.25">
      <c r="A8" s="4">
        <v>7</v>
      </c>
      <c r="B8" s="7">
        <v>5439108</v>
      </c>
      <c r="C8" s="7" t="s">
        <v>486</v>
      </c>
      <c r="D8" s="5" t="s">
        <v>900</v>
      </c>
      <c r="E8" s="4" t="s">
        <v>479</v>
      </c>
      <c r="F8" s="4" t="s">
        <v>889</v>
      </c>
      <c r="G8" s="6" t="s">
        <v>886</v>
      </c>
      <c r="H8" s="4"/>
      <c r="I8" s="19" t="str">
        <f>Table1359[[#This Row],[Эрх олгосон огноо]]</f>
        <v>2020.09.28</v>
      </c>
      <c r="J8" s="4" t="s">
        <v>878</v>
      </c>
      <c r="K8" s="39">
        <v>9011266093</v>
      </c>
      <c r="L8" s="39">
        <v>5439108</v>
      </c>
    </row>
    <row r="9" spans="1:12" ht="72" x14ac:dyDescent="0.25">
      <c r="A9" s="4">
        <v>8</v>
      </c>
      <c r="B9" s="7">
        <v>5904889</v>
      </c>
      <c r="C9" s="7" t="s">
        <v>487</v>
      </c>
      <c r="D9" s="5" t="s">
        <v>470</v>
      </c>
      <c r="E9" s="4" t="s">
        <v>479</v>
      </c>
      <c r="F9" s="4" t="s">
        <v>889</v>
      </c>
      <c r="G9" s="6" t="s">
        <v>888</v>
      </c>
      <c r="H9" s="4"/>
      <c r="I9" s="19" t="str">
        <f>Table1359[[#This Row],[Эрх олгосон огноо]]</f>
        <v>2020.09.28</v>
      </c>
      <c r="J9" s="4" t="s">
        <v>878</v>
      </c>
      <c r="K9" s="39">
        <v>9011517062</v>
      </c>
      <c r="L9" s="39">
        <v>5904889</v>
      </c>
    </row>
    <row r="10" spans="1:12" ht="72" x14ac:dyDescent="0.25">
      <c r="A10" s="4">
        <v>9</v>
      </c>
      <c r="B10" s="7">
        <v>5808367</v>
      </c>
      <c r="C10" s="20" t="s">
        <v>966</v>
      </c>
      <c r="D10" s="5" t="s">
        <v>967</v>
      </c>
      <c r="E10" s="3" t="s">
        <v>1013</v>
      </c>
      <c r="F10" s="34" t="s">
        <v>1014</v>
      </c>
      <c r="G10" s="6" t="s">
        <v>1026</v>
      </c>
      <c r="H10" s="4"/>
      <c r="I10" s="19" t="str">
        <f>Table1359[[#This Row],[Эрх олгосон огноо]]</f>
        <v>2021.04.07</v>
      </c>
      <c r="J10" s="4"/>
      <c r="K10" s="10"/>
      <c r="L10" s="25"/>
    </row>
    <row r="11" spans="1:12" ht="129" x14ac:dyDescent="0.25">
      <c r="A11" s="4">
        <v>10</v>
      </c>
      <c r="B11" s="7">
        <v>5422574</v>
      </c>
      <c r="C11" s="20" t="s">
        <v>984</v>
      </c>
      <c r="D11" s="5" t="s">
        <v>985</v>
      </c>
      <c r="E11" s="3" t="s">
        <v>1013</v>
      </c>
      <c r="F11" s="34" t="s">
        <v>1014</v>
      </c>
      <c r="G11" s="6" t="s">
        <v>1037</v>
      </c>
      <c r="H11" s="4"/>
      <c r="I11" s="19" t="str">
        <f>Table1359[[#This Row],[Эрх олгосон огноо]]</f>
        <v>2021.04.07</v>
      </c>
      <c r="J11" s="4"/>
      <c r="K11" s="3"/>
      <c r="L11" s="4"/>
    </row>
    <row r="12" spans="1:12" ht="43.5" x14ac:dyDescent="0.25">
      <c r="A12" s="4">
        <v>11</v>
      </c>
      <c r="B12" s="7">
        <v>5978262</v>
      </c>
      <c r="C12" s="20" t="s">
        <v>989</v>
      </c>
      <c r="D12" s="5" t="s">
        <v>990</v>
      </c>
      <c r="E12" s="3" t="s">
        <v>1013</v>
      </c>
      <c r="F12" s="34" t="s">
        <v>1014</v>
      </c>
      <c r="G12" s="6" t="s">
        <v>1040</v>
      </c>
      <c r="H12" s="4"/>
      <c r="I12" s="19" t="str">
        <f>Table1359[[#This Row],[Эрх олгосон огноо]]</f>
        <v>2021.04.07</v>
      </c>
      <c r="J12" s="4"/>
      <c r="K12" s="3"/>
      <c r="L12" s="4"/>
    </row>
    <row r="13" spans="1:12" x14ac:dyDescent="0.25">
      <c r="A13" s="4">
        <v>12</v>
      </c>
      <c r="B13" s="7">
        <v>5466431</v>
      </c>
      <c r="C13" s="20" t="s">
        <v>996</v>
      </c>
      <c r="D13" s="5" t="s">
        <v>997</v>
      </c>
      <c r="E13" s="3" t="s">
        <v>1013</v>
      </c>
      <c r="F13" s="34" t="s">
        <v>1014</v>
      </c>
      <c r="G13" s="6" t="s">
        <v>1044</v>
      </c>
      <c r="H13" s="4"/>
      <c r="I13" s="19" t="str">
        <f>Table1359[[#This Row],[Эрх олгосон огноо]]</f>
        <v>2021.04.07</v>
      </c>
      <c r="J13" s="4"/>
      <c r="K13" s="3"/>
      <c r="L13" s="4"/>
    </row>
    <row r="14" spans="1:12" ht="43.5" x14ac:dyDescent="0.25">
      <c r="A14" s="4">
        <v>13</v>
      </c>
      <c r="B14" s="7">
        <v>5024714</v>
      </c>
      <c r="C14" s="20" t="s">
        <v>1002</v>
      </c>
      <c r="D14" s="5" t="s">
        <v>1003</v>
      </c>
      <c r="E14" s="3" t="s">
        <v>1013</v>
      </c>
      <c r="F14" s="34" t="s">
        <v>1014</v>
      </c>
      <c r="G14" s="6" t="s">
        <v>1048</v>
      </c>
      <c r="H14" s="4"/>
      <c r="I14" s="19" t="str">
        <f>Table1359[[#This Row],[Эрх олгосон огноо]]</f>
        <v>2021.04.07</v>
      </c>
      <c r="J14" s="4"/>
      <c r="K14" s="3"/>
      <c r="L14" s="4"/>
    </row>
    <row r="15" spans="1:12" ht="57.75" x14ac:dyDescent="0.25">
      <c r="A15" s="4">
        <v>14</v>
      </c>
      <c r="B15" s="7">
        <v>5062144</v>
      </c>
      <c r="C15" s="20" t="s">
        <v>1004</v>
      </c>
      <c r="D15" s="5" t="s">
        <v>1005</v>
      </c>
      <c r="E15" s="3" t="s">
        <v>1013</v>
      </c>
      <c r="F15" s="34" t="s">
        <v>1014</v>
      </c>
      <c r="G15" s="6" t="s">
        <v>1049</v>
      </c>
      <c r="H15" s="4"/>
      <c r="I15" s="19" t="str">
        <f>Table1359[[#This Row],[Эрх олгосон огноо]]</f>
        <v>2021.04.07</v>
      </c>
      <c r="J15" s="4"/>
      <c r="K15" s="3"/>
      <c r="L15" s="4"/>
    </row>
    <row r="16" spans="1:12" ht="29.25" x14ac:dyDescent="0.25">
      <c r="A16" s="4">
        <v>15</v>
      </c>
      <c r="B16" s="7">
        <v>5211964</v>
      </c>
      <c r="C16" s="20" t="s">
        <v>1009</v>
      </c>
      <c r="D16" s="5" t="s">
        <v>1010</v>
      </c>
      <c r="E16" s="3" t="s">
        <v>1013</v>
      </c>
      <c r="F16" s="34" t="s">
        <v>1014</v>
      </c>
      <c r="G16" s="6" t="s">
        <v>1052</v>
      </c>
      <c r="H16" s="4"/>
      <c r="I16" s="19" t="str">
        <f>Table1359[[#This Row],[Эрх олгосон огноо]]</f>
        <v>2021.04.07</v>
      </c>
      <c r="J16" s="4"/>
      <c r="K16" s="3"/>
      <c r="L16" s="4"/>
    </row>
    <row r="17" spans="1:12" ht="100.5" x14ac:dyDescent="0.25">
      <c r="A17" s="4">
        <v>16</v>
      </c>
      <c r="B17" s="7">
        <v>3003132</v>
      </c>
      <c r="C17" s="20" t="s">
        <v>1011</v>
      </c>
      <c r="D17" s="5" t="s">
        <v>1012</v>
      </c>
      <c r="E17" s="3" t="s">
        <v>1013</v>
      </c>
      <c r="F17" s="34" t="s">
        <v>1014</v>
      </c>
      <c r="G17" s="6" t="s">
        <v>1053</v>
      </c>
      <c r="H17" s="4"/>
      <c r="I17" s="19" t="str">
        <f>Table1359[[#This Row],[Эрх олгосон огноо]]</f>
        <v>2021.04.07</v>
      </c>
      <c r="J17" s="4"/>
      <c r="K17" s="3"/>
      <c r="L17" s="4"/>
    </row>
    <row r="18" spans="1:12" ht="86.25" x14ac:dyDescent="0.25">
      <c r="A18" s="4">
        <v>17</v>
      </c>
      <c r="B18" s="29">
        <v>5219159</v>
      </c>
      <c r="C18" s="30" t="s">
        <v>1112</v>
      </c>
      <c r="D18" s="31" t="s">
        <v>1113</v>
      </c>
      <c r="E18" s="32" t="s">
        <v>1104</v>
      </c>
      <c r="F18" s="37" t="s">
        <v>1105</v>
      </c>
      <c r="G18" s="38" t="s">
        <v>1114</v>
      </c>
      <c r="H18" s="28"/>
      <c r="I18" s="33" t="str">
        <f>Table1359[[#This Row],[Эрх олгосон огноо]]</f>
        <v>2021.06.30</v>
      </c>
      <c r="J18" s="28"/>
      <c r="K18" s="40"/>
      <c r="L18" s="41"/>
    </row>
    <row r="19" spans="1:12" ht="86.25" x14ac:dyDescent="0.25">
      <c r="A19" s="4">
        <v>18</v>
      </c>
      <c r="B19" s="7">
        <v>5547857</v>
      </c>
      <c r="C19" s="20" t="s">
        <v>40</v>
      </c>
      <c r="D19" s="5" t="s">
        <v>1140</v>
      </c>
      <c r="E19" s="3" t="s">
        <v>1133</v>
      </c>
      <c r="F19" s="34" t="s">
        <v>1134</v>
      </c>
      <c r="G19" s="6" t="s">
        <v>1142</v>
      </c>
      <c r="H19" s="4"/>
      <c r="I19" s="19" t="str">
        <f>Table1359[[#This Row],[Эрх олгосон огноо]]</f>
        <v>2021.07.29</v>
      </c>
      <c r="J19" s="4" t="s">
        <v>1135</v>
      </c>
      <c r="K19" s="3"/>
      <c r="L19" s="4"/>
    </row>
    <row r="20" spans="1:12" ht="86.25" x14ac:dyDescent="0.25">
      <c r="A20" s="4">
        <v>19</v>
      </c>
      <c r="B20" s="7">
        <v>2829827</v>
      </c>
      <c r="C20" s="20" t="s">
        <v>1145</v>
      </c>
      <c r="D20" s="5" t="s">
        <v>1154</v>
      </c>
      <c r="E20" s="3" t="s">
        <v>1133</v>
      </c>
      <c r="F20" s="34" t="s">
        <v>1134</v>
      </c>
      <c r="G20" s="6" t="s">
        <v>1147</v>
      </c>
      <c r="H20" s="4"/>
      <c r="I20" s="19" t="str">
        <f>Table1359[[#This Row],[Эрх олгосон огноо]]</f>
        <v>2021.07.29</v>
      </c>
      <c r="J20" s="4" t="s">
        <v>1135</v>
      </c>
      <c r="K20" s="3"/>
      <c r="L20" s="4"/>
    </row>
    <row r="21" spans="1:12" ht="129" x14ac:dyDescent="0.25">
      <c r="A21" s="123">
        <v>20</v>
      </c>
      <c r="B21" s="123">
        <v>2001098</v>
      </c>
      <c r="C21" s="124" t="s">
        <v>167</v>
      </c>
      <c r="D21" s="125" t="s">
        <v>1346</v>
      </c>
      <c r="E21" s="126" t="s">
        <v>1342</v>
      </c>
      <c r="F21" s="127" t="s">
        <v>1343</v>
      </c>
      <c r="G21" s="128" t="s">
        <v>1361</v>
      </c>
      <c r="H21" s="123"/>
      <c r="I21" s="126" t="s">
        <v>1342</v>
      </c>
      <c r="J21" s="123" t="s">
        <v>1373</v>
      </c>
      <c r="K21" s="123">
        <v>1311003100</v>
      </c>
      <c r="L21" s="123">
        <v>2001098</v>
      </c>
    </row>
    <row r="22" spans="1:12" ht="72" x14ac:dyDescent="0.25">
      <c r="A22" s="118">
        <v>21</v>
      </c>
      <c r="B22" s="118">
        <v>5651255</v>
      </c>
      <c r="C22" s="119" t="s">
        <v>151</v>
      </c>
      <c r="D22" s="120" t="s">
        <v>1345</v>
      </c>
      <c r="E22" s="121" t="s">
        <v>1342</v>
      </c>
      <c r="F22" s="122" t="s">
        <v>1343</v>
      </c>
      <c r="G22" s="116" t="s">
        <v>1360</v>
      </c>
      <c r="H22" s="118"/>
      <c r="I22" s="142" t="str">
        <f>Table1359[[#This Row],[Эрх олгосон огноо]]</f>
        <v>2022.04.18</v>
      </c>
      <c r="J22" s="151" t="s">
        <v>1373</v>
      </c>
      <c r="K22" s="118">
        <v>9011377107</v>
      </c>
      <c r="L22" s="118">
        <v>5651255</v>
      </c>
    </row>
    <row r="23" spans="1:12" ht="186" x14ac:dyDescent="0.25">
      <c r="A23" s="4">
        <v>22</v>
      </c>
      <c r="B23" s="7">
        <v>2034719</v>
      </c>
      <c r="C23" s="20" t="s">
        <v>1355</v>
      </c>
      <c r="D23" s="5" t="s">
        <v>1356</v>
      </c>
      <c r="E23" s="3" t="s">
        <v>1342</v>
      </c>
      <c r="F23" s="34" t="s">
        <v>1349</v>
      </c>
      <c r="G23" s="98" t="s">
        <v>1367</v>
      </c>
      <c r="H23" s="4"/>
      <c r="I23" s="19" t="str">
        <f>Table1359[[#This Row],[Эрх олгосон огноо]]</f>
        <v>2022.04.18</v>
      </c>
      <c r="J23" s="4" t="s">
        <v>1372</v>
      </c>
      <c r="K23" s="4">
        <v>1711006038</v>
      </c>
      <c r="L23" s="4">
        <v>2034719</v>
      </c>
    </row>
    <row r="24" spans="1:12" ht="29.25" x14ac:dyDescent="0.25">
      <c r="A24" s="4">
        <v>23</v>
      </c>
      <c r="B24" s="7">
        <v>2003864</v>
      </c>
      <c r="C24" s="20" t="s">
        <v>941</v>
      </c>
      <c r="D24" s="5" t="s">
        <v>1353</v>
      </c>
      <c r="E24" s="3" t="s">
        <v>906</v>
      </c>
      <c r="F24" s="34" t="s">
        <v>945</v>
      </c>
      <c r="G24" s="98" t="s">
        <v>942</v>
      </c>
      <c r="H24" s="4"/>
      <c r="I24" s="19" t="str">
        <f>Table1359[[#This Row],[Эрх олгосон огноо]]</f>
        <v>2021.02.03</v>
      </c>
      <c r="J24" s="4" t="s">
        <v>1371</v>
      </c>
      <c r="K24" s="4">
        <v>211004031</v>
      </c>
      <c r="L24" s="4"/>
    </row>
    <row r="25" spans="1:12" ht="186" x14ac:dyDescent="0.25">
      <c r="A25" s="4"/>
      <c r="B25" s="96">
        <v>5048354</v>
      </c>
      <c r="C25" s="94" t="s">
        <v>1467</v>
      </c>
      <c r="D25" s="241" t="s">
        <v>1489</v>
      </c>
      <c r="E25" s="10" t="s">
        <v>1453</v>
      </c>
      <c r="F25" s="104" t="s">
        <v>1469</v>
      </c>
      <c r="G25" s="98" t="s">
        <v>1470</v>
      </c>
      <c r="H25" s="4"/>
      <c r="I25" s="19" t="str">
        <f>Table1359[[#This Row],[Эрх олгосон огноо]]</f>
        <v>2022.05.19</v>
      </c>
      <c r="J25" s="4" t="s">
        <v>1485</v>
      </c>
      <c r="K25" s="4">
        <v>9011026098</v>
      </c>
      <c r="L25" s="4">
        <v>5048354</v>
      </c>
    </row>
    <row r="26" spans="1:12" ht="58.5" x14ac:dyDescent="0.25">
      <c r="A26" s="4"/>
      <c r="B26" s="96">
        <v>4286693</v>
      </c>
      <c r="C26" s="94" t="s">
        <v>1477</v>
      </c>
      <c r="D26" s="241" t="s">
        <v>1490</v>
      </c>
      <c r="E26" s="10" t="s">
        <v>1320</v>
      </c>
      <c r="F26" s="104" t="s">
        <v>1321</v>
      </c>
      <c r="G26" s="98" t="s">
        <v>1478</v>
      </c>
      <c r="H26" s="4"/>
      <c r="I26" s="19" t="str">
        <f>Table1359[[#This Row],[Эрх олгосон огноо]]</f>
        <v>2022.03.17</v>
      </c>
      <c r="J26" s="4" t="s">
        <v>1486</v>
      </c>
      <c r="K26" s="4">
        <v>1911071345</v>
      </c>
      <c r="L26" s="4">
        <v>4286693</v>
      </c>
    </row>
  </sheetData>
  <pageMargins left="0.7" right="0.7" top="0.75" bottom="0.75" header="0.3" footer="0.3"/>
  <pageSetup orientation="portrait" horizontalDpi="0"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25"/>
  <sheetViews>
    <sheetView topLeftCell="A119" zoomScale="55" zoomScaleNormal="55" workbookViewId="0">
      <selection activeCell="P123" sqref="P123"/>
    </sheetView>
  </sheetViews>
  <sheetFormatPr defaultRowHeight="15" x14ac:dyDescent="0.25"/>
  <cols>
    <col min="1" max="1" width="6.85546875" customWidth="1"/>
    <col min="2" max="2" width="15" customWidth="1"/>
    <col min="3" max="3" width="63.5703125" bestFit="1" customWidth="1"/>
    <col min="4" max="4" width="64.85546875" bestFit="1" customWidth="1"/>
    <col min="5" max="5" width="17.5703125" customWidth="1"/>
    <col min="6" max="6" width="18.140625" customWidth="1"/>
    <col min="7" max="7" width="16.85546875" customWidth="1"/>
    <col min="8" max="8" width="19.85546875" customWidth="1"/>
    <col min="9" max="9" width="21.5703125" customWidth="1"/>
    <col min="10" max="10" width="17.5703125" customWidth="1"/>
    <col min="11" max="11" width="31.85546875" customWidth="1"/>
    <col min="12" max="12" width="26.5703125" customWidth="1"/>
  </cols>
  <sheetData>
    <row r="1" spans="1:12" ht="86.25" x14ac:dyDescent="0.25">
      <c r="A1" s="42">
        <v>1</v>
      </c>
      <c r="B1" s="43">
        <v>5099684</v>
      </c>
      <c r="C1" s="43" t="s">
        <v>37</v>
      </c>
      <c r="D1" s="44" t="s">
        <v>38</v>
      </c>
      <c r="E1" s="45" t="s">
        <v>39</v>
      </c>
      <c r="F1" s="45" t="s">
        <v>948</v>
      </c>
      <c r="G1" s="46" t="s">
        <v>729</v>
      </c>
      <c r="H1" s="45"/>
      <c r="I1" s="47" t="e">
        <f>Table1359[[#This Row],[Эрх олгосон огноо]]</f>
        <v>#VALUE!</v>
      </c>
      <c r="J1" s="47">
        <v>313</v>
      </c>
      <c r="K1" s="47">
        <v>9011063086</v>
      </c>
      <c r="L1" s="48">
        <v>5099684</v>
      </c>
    </row>
    <row r="2" spans="1:12" ht="86.25" x14ac:dyDescent="0.25">
      <c r="A2" s="49">
        <v>2</v>
      </c>
      <c r="B2" s="50">
        <v>5547857</v>
      </c>
      <c r="C2" s="50" t="s">
        <v>40</v>
      </c>
      <c r="D2" s="51" t="s">
        <v>41</v>
      </c>
      <c r="E2" s="52" t="s">
        <v>39</v>
      </c>
      <c r="F2" s="52" t="s">
        <v>948</v>
      </c>
      <c r="G2" s="53" t="s">
        <v>594</v>
      </c>
      <c r="H2" s="52"/>
      <c r="I2" s="54" t="str">
        <f>Table1359[[#This Row],[Эрх олгосон огноо]]</f>
        <v>2020.05.07</v>
      </c>
      <c r="J2" s="54">
        <v>123</v>
      </c>
      <c r="K2" s="54"/>
      <c r="L2" s="55"/>
    </row>
    <row r="3" spans="1:12" ht="114.75" x14ac:dyDescent="0.25">
      <c r="A3" s="42">
        <v>3</v>
      </c>
      <c r="B3" s="43">
        <v>2591987</v>
      </c>
      <c r="C3" s="43" t="s">
        <v>48</v>
      </c>
      <c r="D3" s="44" t="s">
        <v>28</v>
      </c>
      <c r="E3" s="45" t="s">
        <v>27</v>
      </c>
      <c r="F3" s="45" t="s">
        <v>495</v>
      </c>
      <c r="G3" s="46" t="s">
        <v>502</v>
      </c>
      <c r="H3" s="45"/>
      <c r="I3" s="47" t="str">
        <f>Table1359[[#This Row],[Эрх олгосон огноо]]</f>
        <v>2020.07.01</v>
      </c>
      <c r="J3" s="47">
        <v>247</v>
      </c>
      <c r="K3" s="59">
        <v>9011010147</v>
      </c>
      <c r="L3" s="59">
        <v>2591987</v>
      </c>
    </row>
    <row r="4" spans="1:12" ht="86.25" x14ac:dyDescent="0.25">
      <c r="A4" s="49">
        <v>4</v>
      </c>
      <c r="B4" s="50">
        <v>5380421</v>
      </c>
      <c r="C4" s="50" t="s">
        <v>49</v>
      </c>
      <c r="D4" s="51" t="s">
        <v>50</v>
      </c>
      <c r="E4" s="52" t="s">
        <v>27</v>
      </c>
      <c r="F4" s="52" t="s">
        <v>495</v>
      </c>
      <c r="G4" s="53" t="s">
        <v>503</v>
      </c>
      <c r="H4" s="52"/>
      <c r="I4" s="54" t="str">
        <f>Table1359[[#This Row],[Эрх олгосон огноо]]</f>
        <v>2020.07.01</v>
      </c>
      <c r="J4" s="54">
        <v>247</v>
      </c>
      <c r="K4" s="57">
        <v>9011231148</v>
      </c>
      <c r="L4" s="57">
        <v>5380421</v>
      </c>
    </row>
    <row r="5" spans="1:12" ht="57.75" x14ac:dyDescent="0.25">
      <c r="A5" s="42">
        <v>5</v>
      </c>
      <c r="B5" s="43">
        <v>5180449</v>
      </c>
      <c r="C5" s="43" t="s">
        <v>51</v>
      </c>
      <c r="D5" s="44" t="s">
        <v>93</v>
      </c>
      <c r="E5" s="45" t="s">
        <v>27</v>
      </c>
      <c r="F5" s="45" t="s">
        <v>495</v>
      </c>
      <c r="G5" s="46" t="s">
        <v>504</v>
      </c>
      <c r="H5" s="45"/>
      <c r="I5" s="47" t="str">
        <f>Table1359[[#This Row],[Эрх олгосон огноо]]</f>
        <v>2020.08.26</v>
      </c>
      <c r="J5" s="47">
        <v>247</v>
      </c>
      <c r="K5" s="59">
        <v>9011129009</v>
      </c>
      <c r="L5" s="60">
        <v>5180449</v>
      </c>
    </row>
    <row r="6" spans="1:12" ht="100.5" x14ac:dyDescent="0.25">
      <c r="A6" s="49">
        <v>6</v>
      </c>
      <c r="B6" s="50">
        <v>6304559</v>
      </c>
      <c r="C6" s="50" t="s">
        <v>69</v>
      </c>
      <c r="D6" s="51" t="s">
        <v>70</v>
      </c>
      <c r="E6" s="52" t="s">
        <v>59</v>
      </c>
      <c r="F6" s="52" t="s">
        <v>545</v>
      </c>
      <c r="G6" s="53" t="s">
        <v>513</v>
      </c>
      <c r="H6" s="52"/>
      <c r="I6" s="54" t="str">
        <f>Table1359[[#This Row],[Эрх олгосон огноо]]</f>
        <v>2020.08.26</v>
      </c>
      <c r="J6" s="52">
        <v>259</v>
      </c>
      <c r="K6" s="57">
        <v>9011741040</v>
      </c>
      <c r="L6" s="57">
        <v>6304559</v>
      </c>
    </row>
    <row r="7" spans="1:12" ht="86.25" x14ac:dyDescent="0.25">
      <c r="A7" s="42">
        <v>7</v>
      </c>
      <c r="B7" s="43">
        <v>5964725</v>
      </c>
      <c r="C7" s="43" t="s">
        <v>73</v>
      </c>
      <c r="D7" s="44" t="s">
        <v>41</v>
      </c>
      <c r="E7" s="45" t="s">
        <v>59</v>
      </c>
      <c r="F7" s="45" t="s">
        <v>545</v>
      </c>
      <c r="G7" s="46" t="s">
        <v>517</v>
      </c>
      <c r="H7" s="45"/>
      <c r="I7" s="47" t="str">
        <f>Table1359[[#This Row],[Эрх олгосон огноо]]</f>
        <v>2020.08.26</v>
      </c>
      <c r="J7" s="45">
        <v>259</v>
      </c>
      <c r="K7" s="58">
        <v>9011541094</v>
      </c>
      <c r="L7" s="58">
        <v>5964725</v>
      </c>
    </row>
    <row r="8" spans="1:12" ht="57.75" x14ac:dyDescent="0.25">
      <c r="A8" s="49">
        <v>8</v>
      </c>
      <c r="B8" s="50">
        <v>6284655</v>
      </c>
      <c r="C8" s="50" t="s">
        <v>71</v>
      </c>
      <c r="D8" s="51" t="s">
        <v>72</v>
      </c>
      <c r="E8" s="52" t="s">
        <v>527</v>
      </c>
      <c r="F8" s="52" t="s">
        <v>546</v>
      </c>
      <c r="G8" s="53" t="s">
        <v>531</v>
      </c>
      <c r="H8" s="52"/>
      <c r="I8" s="54" t="str">
        <f>Table1359[[#This Row],[Эрх олгосон огноо]]</f>
        <v>2020.09.28</v>
      </c>
      <c r="J8" s="52">
        <v>266</v>
      </c>
      <c r="K8" s="57">
        <v>9011730029</v>
      </c>
      <c r="L8" s="57">
        <v>6284655</v>
      </c>
    </row>
    <row r="9" spans="1:12" ht="72" x14ac:dyDescent="0.25">
      <c r="A9" s="42">
        <v>9</v>
      </c>
      <c r="B9" s="43">
        <v>5232902</v>
      </c>
      <c r="C9" s="43" t="s">
        <v>74</v>
      </c>
      <c r="D9" s="44" t="s">
        <v>75</v>
      </c>
      <c r="E9" s="45" t="s">
        <v>527</v>
      </c>
      <c r="F9" s="45" t="s">
        <v>546</v>
      </c>
      <c r="G9" s="46" t="s">
        <v>528</v>
      </c>
      <c r="H9" s="45"/>
      <c r="I9" s="47" t="str">
        <f>Table1359[[#This Row],[Эрх олгосон огноо]]</f>
        <v>2020.09.28</v>
      </c>
      <c r="J9" s="45">
        <v>266</v>
      </c>
      <c r="K9" s="58">
        <v>9011384136</v>
      </c>
      <c r="L9" s="58">
        <v>5235902</v>
      </c>
    </row>
    <row r="10" spans="1:12" ht="114.75" x14ac:dyDescent="0.25">
      <c r="A10" s="49">
        <v>10</v>
      </c>
      <c r="B10" s="50">
        <v>5074029</v>
      </c>
      <c r="C10" s="50" t="s">
        <v>87</v>
      </c>
      <c r="D10" s="51" t="s">
        <v>88</v>
      </c>
      <c r="E10" s="52" t="s">
        <v>84</v>
      </c>
      <c r="F10" s="52" t="s">
        <v>577</v>
      </c>
      <c r="G10" s="53" t="s">
        <v>537</v>
      </c>
      <c r="H10" s="52"/>
      <c r="I10" s="54" t="str">
        <f>Table1359[[#This Row],[Эрх олгосон огноо]]</f>
        <v>2021.04.07</v>
      </c>
      <c r="J10" s="52">
        <v>13</v>
      </c>
      <c r="K10" s="57">
        <v>9011017131</v>
      </c>
      <c r="L10" s="57">
        <v>5074029</v>
      </c>
    </row>
    <row r="11" spans="1:12" ht="43.5" x14ac:dyDescent="0.25">
      <c r="A11" s="42">
        <v>11</v>
      </c>
      <c r="B11" s="43">
        <v>5704758</v>
      </c>
      <c r="C11" s="43" t="s">
        <v>89</v>
      </c>
      <c r="D11" s="44" t="s">
        <v>90</v>
      </c>
      <c r="E11" s="45" t="s">
        <v>84</v>
      </c>
      <c r="F11" s="45" t="s">
        <v>577</v>
      </c>
      <c r="G11" s="46" t="s">
        <v>730</v>
      </c>
      <c r="H11" s="45"/>
      <c r="I11" s="47" t="str">
        <f>Table1359[[#This Row],[Эрх олгосон огноо]]</f>
        <v>2021.04.07</v>
      </c>
      <c r="J11" s="45">
        <v>13</v>
      </c>
      <c r="K11" s="58">
        <v>9011412021</v>
      </c>
      <c r="L11" s="58">
        <v>5704758</v>
      </c>
    </row>
    <row r="12" spans="1:12" ht="100.5" x14ac:dyDescent="0.25">
      <c r="A12" s="49">
        <v>12</v>
      </c>
      <c r="B12" s="50">
        <v>5372852</v>
      </c>
      <c r="C12" s="50" t="s">
        <v>91</v>
      </c>
      <c r="D12" s="51" t="s">
        <v>92</v>
      </c>
      <c r="E12" s="52" t="s">
        <v>84</v>
      </c>
      <c r="F12" s="52" t="s">
        <v>577</v>
      </c>
      <c r="G12" s="53" t="s">
        <v>540</v>
      </c>
      <c r="H12" s="52"/>
      <c r="I12" s="54" t="str">
        <f>Table1359[[#This Row],[Эрх олгосон огноо]]</f>
        <v>2021.04.07</v>
      </c>
      <c r="J12" s="52">
        <v>13</v>
      </c>
      <c r="K12" s="57">
        <v>9011229115</v>
      </c>
      <c r="L12" s="57">
        <v>5372852</v>
      </c>
    </row>
    <row r="13" spans="1:12" ht="100.5" x14ac:dyDescent="0.25">
      <c r="A13" s="42">
        <v>13</v>
      </c>
      <c r="B13" s="43">
        <v>4392396</v>
      </c>
      <c r="C13" s="43" t="s">
        <v>117</v>
      </c>
      <c r="D13" s="44" t="s">
        <v>118</v>
      </c>
      <c r="E13" s="45" t="s">
        <v>107</v>
      </c>
      <c r="F13" s="45" t="s">
        <v>578</v>
      </c>
      <c r="G13" s="46" t="s">
        <v>532</v>
      </c>
      <c r="H13" s="45"/>
      <c r="I13" s="47" t="str">
        <f>Table1359[[#This Row],[Эрх олгосон огноо]]</f>
        <v>2021.04.07</v>
      </c>
      <c r="J13" s="45">
        <v>41</v>
      </c>
      <c r="K13" s="58">
        <v>2011018108</v>
      </c>
      <c r="L13" s="58">
        <v>4392396</v>
      </c>
    </row>
    <row r="14" spans="1:12" ht="129" x14ac:dyDescent="0.25">
      <c r="A14" s="49">
        <v>14</v>
      </c>
      <c r="B14" s="50">
        <v>5119715</v>
      </c>
      <c r="C14" s="50" t="s">
        <v>119</v>
      </c>
      <c r="D14" s="51" t="s">
        <v>120</v>
      </c>
      <c r="E14" s="52" t="s">
        <v>107</v>
      </c>
      <c r="F14" s="52" t="s">
        <v>578</v>
      </c>
      <c r="G14" s="53" t="s">
        <v>555</v>
      </c>
      <c r="H14" s="52"/>
      <c r="I14" s="54" t="str">
        <f>Table1359[[#This Row],[Эрх олгосон огноо]]</f>
        <v>2021.04.07</v>
      </c>
      <c r="J14" s="52">
        <v>41</v>
      </c>
      <c r="K14" s="57">
        <v>9011088046</v>
      </c>
      <c r="L14" s="57">
        <v>5119715</v>
      </c>
    </row>
    <row r="15" spans="1:12" ht="57.75" x14ac:dyDescent="0.25">
      <c r="A15" s="42">
        <v>15</v>
      </c>
      <c r="B15" s="43">
        <v>2762579</v>
      </c>
      <c r="C15" s="43" t="s">
        <v>122</v>
      </c>
      <c r="D15" s="44" t="s">
        <v>123</v>
      </c>
      <c r="E15" s="45" t="s">
        <v>107</v>
      </c>
      <c r="F15" s="45" t="s">
        <v>578</v>
      </c>
      <c r="G15" s="46" t="s">
        <v>554</v>
      </c>
      <c r="H15" s="45"/>
      <c r="I15" s="47" t="str">
        <f>Table1359[[#This Row],[Эрх олгосон огноо]]</f>
        <v>2021.04.07</v>
      </c>
      <c r="J15" s="45">
        <v>41</v>
      </c>
      <c r="K15" s="58">
        <v>9011013107</v>
      </c>
      <c r="L15" s="58">
        <v>2762579</v>
      </c>
    </row>
    <row r="16" spans="1:12" ht="100.5" x14ac:dyDescent="0.25">
      <c r="A16" s="49">
        <v>16</v>
      </c>
      <c r="B16" s="50">
        <v>5564077</v>
      </c>
      <c r="C16" s="50" t="s">
        <v>124</v>
      </c>
      <c r="D16" s="51" t="s">
        <v>125</v>
      </c>
      <c r="E16" s="52" t="s">
        <v>107</v>
      </c>
      <c r="F16" s="52" t="s">
        <v>578</v>
      </c>
      <c r="G16" s="53" t="s">
        <v>548</v>
      </c>
      <c r="H16" s="52"/>
      <c r="I16" s="54" t="str">
        <f>Table1359[[#This Row],[Эрх олгосон огноо]]</f>
        <v>2021.04.07</v>
      </c>
      <c r="J16" s="52">
        <v>41</v>
      </c>
      <c r="K16" s="57">
        <v>9011331140</v>
      </c>
      <c r="L16" s="57">
        <v>5564077</v>
      </c>
    </row>
    <row r="17" spans="1:12" ht="114.75" x14ac:dyDescent="0.25">
      <c r="A17" s="42">
        <v>17</v>
      </c>
      <c r="B17" s="43">
        <v>5109973</v>
      </c>
      <c r="C17" s="43" t="s">
        <v>121</v>
      </c>
      <c r="D17" s="44" t="s">
        <v>88</v>
      </c>
      <c r="E17" s="45" t="s">
        <v>131</v>
      </c>
      <c r="F17" s="45" t="s">
        <v>576</v>
      </c>
      <c r="G17" s="46" t="s">
        <v>557</v>
      </c>
      <c r="H17" s="45"/>
      <c r="I17" s="47" t="str">
        <f>Table1359[[#This Row],[Эрх олгосон огноо]]</f>
        <v>2021.04.07</v>
      </c>
      <c r="J17" s="45">
        <v>99</v>
      </c>
      <c r="K17" s="58">
        <v>9011081039</v>
      </c>
      <c r="L17" s="58">
        <v>5109973</v>
      </c>
    </row>
    <row r="18" spans="1:12" ht="129" x14ac:dyDescent="0.25">
      <c r="A18" s="49">
        <v>18</v>
      </c>
      <c r="B18" s="50">
        <v>2810301</v>
      </c>
      <c r="C18" s="50" t="s">
        <v>138</v>
      </c>
      <c r="D18" s="51" t="s">
        <v>139</v>
      </c>
      <c r="E18" s="52" t="s">
        <v>131</v>
      </c>
      <c r="F18" s="52" t="s">
        <v>576</v>
      </c>
      <c r="G18" s="53" t="s">
        <v>558</v>
      </c>
      <c r="H18" s="52"/>
      <c r="I18" s="54" t="str">
        <f>Table1359[[#This Row],[Эрх олгосон огноо]]</f>
        <v>2021.06.30</v>
      </c>
      <c r="J18" s="52">
        <v>99</v>
      </c>
      <c r="K18" s="57">
        <v>9011044011</v>
      </c>
      <c r="L18" s="57">
        <v>2810301</v>
      </c>
    </row>
    <row r="19" spans="1:12" ht="129" x14ac:dyDescent="0.25">
      <c r="A19" s="42">
        <v>19</v>
      </c>
      <c r="B19" s="43">
        <v>5286859</v>
      </c>
      <c r="C19" s="43" t="s">
        <v>140</v>
      </c>
      <c r="D19" s="44" t="s">
        <v>139</v>
      </c>
      <c r="E19" s="45" t="s">
        <v>131</v>
      </c>
      <c r="F19" s="45" t="s">
        <v>576</v>
      </c>
      <c r="G19" s="46" t="s">
        <v>559</v>
      </c>
      <c r="H19" s="45"/>
      <c r="I19" s="47" t="str">
        <f>Table1359[[#This Row],[Эрх олгосон огноо]]</f>
        <v>2021.07.29</v>
      </c>
      <c r="J19" s="45">
        <v>99</v>
      </c>
      <c r="K19" s="58">
        <v>9011182118</v>
      </c>
      <c r="L19" s="58">
        <v>5286859</v>
      </c>
    </row>
    <row r="20" spans="1:12" ht="129" x14ac:dyDescent="0.25">
      <c r="A20" s="49">
        <v>20</v>
      </c>
      <c r="B20" s="50">
        <v>5693306</v>
      </c>
      <c r="C20" s="50" t="s">
        <v>141</v>
      </c>
      <c r="D20" s="51" t="s">
        <v>139</v>
      </c>
      <c r="E20" s="52" t="s">
        <v>131</v>
      </c>
      <c r="F20" s="52" t="s">
        <v>576</v>
      </c>
      <c r="G20" s="53" t="s">
        <v>561</v>
      </c>
      <c r="H20" s="52"/>
      <c r="I20" s="54" t="str">
        <f>Table1359[[#This Row],[Эрх олгосон огноо]]</f>
        <v>2021.07.29</v>
      </c>
      <c r="J20" s="52">
        <v>99</v>
      </c>
      <c r="K20" s="57">
        <v>9011403031</v>
      </c>
      <c r="L20" s="57">
        <v>5693306</v>
      </c>
    </row>
    <row r="21" spans="1:12" ht="129" x14ac:dyDescent="0.25">
      <c r="A21" s="42">
        <v>21</v>
      </c>
      <c r="B21" s="43">
        <v>2628252</v>
      </c>
      <c r="C21" s="43" t="s">
        <v>142</v>
      </c>
      <c r="D21" s="44" t="s">
        <v>120</v>
      </c>
      <c r="E21" s="45" t="s">
        <v>131</v>
      </c>
      <c r="F21" s="45" t="s">
        <v>576</v>
      </c>
      <c r="G21" s="46" t="s">
        <v>565</v>
      </c>
      <c r="H21" s="45"/>
      <c r="I21" s="47" t="str">
        <f>Table1359[[#This Row],[Эрх олгосон огноо]]</f>
        <v>2022.04.18</v>
      </c>
      <c r="J21" s="45">
        <v>99</v>
      </c>
      <c r="K21" s="58">
        <v>9011626042</v>
      </c>
      <c r="L21" s="58">
        <v>2628252</v>
      </c>
    </row>
    <row r="22" spans="1:12" ht="129" x14ac:dyDescent="0.25">
      <c r="A22" s="49">
        <v>22</v>
      </c>
      <c r="B22" s="50">
        <v>2058855</v>
      </c>
      <c r="C22" s="50" t="s">
        <v>143</v>
      </c>
      <c r="D22" s="51" t="s">
        <v>139</v>
      </c>
      <c r="E22" s="52" t="s">
        <v>131</v>
      </c>
      <c r="F22" s="52" t="s">
        <v>576</v>
      </c>
      <c r="G22" s="53" t="s">
        <v>568</v>
      </c>
      <c r="H22" s="52"/>
      <c r="I22" s="54" t="str">
        <f>Table1359[[#This Row],[Эрх олгосон огноо]]</f>
        <v>2022.04.18</v>
      </c>
      <c r="J22" s="52">
        <v>99</v>
      </c>
      <c r="K22" s="57">
        <v>1011001051</v>
      </c>
      <c r="L22" s="57">
        <v>2058855</v>
      </c>
    </row>
    <row r="23" spans="1:12" ht="129" x14ac:dyDescent="0.25">
      <c r="A23" s="42">
        <v>23</v>
      </c>
      <c r="B23" s="43">
        <v>2628481</v>
      </c>
      <c r="C23" s="43" t="s">
        <v>144</v>
      </c>
      <c r="D23" s="44" t="s">
        <v>139</v>
      </c>
      <c r="E23" s="45" t="s">
        <v>131</v>
      </c>
      <c r="F23" s="45" t="s">
        <v>576</v>
      </c>
      <c r="G23" s="46" t="s">
        <v>572</v>
      </c>
      <c r="H23" s="45"/>
      <c r="I23" s="47" t="str">
        <f>Table1359[[#This Row],[Эрх олгосон огноо]]</f>
        <v>2022.04.18</v>
      </c>
      <c r="J23" s="45">
        <v>99</v>
      </c>
      <c r="K23" s="58">
        <v>9011042100</v>
      </c>
      <c r="L23" s="58">
        <v>2628481</v>
      </c>
    </row>
    <row r="24" spans="1:12" ht="129" x14ac:dyDescent="0.25">
      <c r="A24" s="49">
        <v>24</v>
      </c>
      <c r="B24" s="50">
        <v>2680661</v>
      </c>
      <c r="C24" s="50" t="s">
        <v>145</v>
      </c>
      <c r="D24" s="51" t="s">
        <v>120</v>
      </c>
      <c r="E24" s="52" t="s">
        <v>131</v>
      </c>
      <c r="F24" s="52" t="s">
        <v>576</v>
      </c>
      <c r="G24" s="53" t="s">
        <v>574</v>
      </c>
      <c r="H24" s="52"/>
      <c r="I24" s="54" t="str">
        <f>Table1359[[#This Row],[Эрх олгосон огноо]]</f>
        <v>2021.02.03</v>
      </c>
      <c r="J24" s="52">
        <v>99</v>
      </c>
      <c r="K24" s="57">
        <v>9011430012</v>
      </c>
      <c r="L24" s="57">
        <v>2680661</v>
      </c>
    </row>
    <row r="25" spans="1:12" ht="114.75" x14ac:dyDescent="0.25">
      <c r="A25" s="42">
        <v>25</v>
      </c>
      <c r="B25" s="43">
        <v>2861224</v>
      </c>
      <c r="C25" s="43" t="s">
        <v>146</v>
      </c>
      <c r="D25" s="44" t="s">
        <v>147</v>
      </c>
      <c r="E25" s="45" t="s">
        <v>131</v>
      </c>
      <c r="F25" s="45" t="s">
        <v>576</v>
      </c>
      <c r="G25" s="46" t="s">
        <v>575</v>
      </c>
      <c r="H25" s="45"/>
      <c r="I25" s="47" t="str">
        <f>Table1359[[#This Row],[Эрх олгосон огноо]]</f>
        <v>2022.05.19</v>
      </c>
      <c r="J25" s="45">
        <v>99</v>
      </c>
      <c r="K25" s="45">
        <v>9011012059</v>
      </c>
      <c r="L25" s="62">
        <v>2861224</v>
      </c>
    </row>
    <row r="26" spans="1:12" ht="114.75" x14ac:dyDescent="0.25">
      <c r="A26" s="49">
        <v>26</v>
      </c>
      <c r="B26" s="50">
        <v>2066572</v>
      </c>
      <c r="C26" s="50" t="s">
        <v>148</v>
      </c>
      <c r="D26" s="51" t="s">
        <v>28</v>
      </c>
      <c r="E26" s="52" t="s">
        <v>131</v>
      </c>
      <c r="F26" s="52" t="s">
        <v>576</v>
      </c>
      <c r="G26" s="53" t="s">
        <v>560</v>
      </c>
      <c r="H26" s="52"/>
      <c r="I26" s="54" t="str">
        <f>Table1359[[#This Row],[Эрх олгосон огноо]]</f>
        <v>2022.03.17</v>
      </c>
      <c r="J26" s="52">
        <v>99</v>
      </c>
      <c r="K26" s="57">
        <v>9011058001</v>
      </c>
      <c r="L26" s="57">
        <v>2066572</v>
      </c>
    </row>
    <row r="27" spans="1:12" ht="86.25" x14ac:dyDescent="0.25">
      <c r="A27" s="42">
        <v>27</v>
      </c>
      <c r="B27" s="43">
        <v>4248961</v>
      </c>
      <c r="C27" s="43" t="s">
        <v>149</v>
      </c>
      <c r="D27" s="44" t="s">
        <v>150</v>
      </c>
      <c r="E27" s="45" t="s">
        <v>131</v>
      </c>
      <c r="F27" s="45" t="s">
        <v>576</v>
      </c>
      <c r="G27" s="46" t="s">
        <v>569</v>
      </c>
      <c r="H27" s="45"/>
      <c r="I27" s="47" t="e">
        <f>Table1359[[#This Row],[Эрх олгосон огноо]]</f>
        <v>#VALUE!</v>
      </c>
      <c r="J27" s="45">
        <v>99</v>
      </c>
      <c r="K27" s="59">
        <v>1911070956</v>
      </c>
      <c r="L27" s="59">
        <v>4248961</v>
      </c>
    </row>
    <row r="28" spans="1:12" ht="57.75" x14ac:dyDescent="0.25">
      <c r="A28" s="49">
        <v>28</v>
      </c>
      <c r="B28" s="50">
        <v>5651255</v>
      </c>
      <c r="C28" s="50" t="s">
        <v>151</v>
      </c>
      <c r="D28" s="51" t="s">
        <v>152</v>
      </c>
      <c r="E28" s="52" t="s">
        <v>131</v>
      </c>
      <c r="F28" s="52" t="s">
        <v>576</v>
      </c>
      <c r="G28" s="53" t="s">
        <v>566</v>
      </c>
      <c r="H28" s="52"/>
      <c r="I28" s="54" t="e">
        <f>Table1359[[#This Row],[Эрх олгосон огноо]]</f>
        <v>#VALUE!</v>
      </c>
      <c r="J28" s="52">
        <v>99</v>
      </c>
      <c r="K28" s="57">
        <v>9011377107</v>
      </c>
      <c r="L28" s="57">
        <v>5651255</v>
      </c>
    </row>
    <row r="29" spans="1:12" ht="129" x14ac:dyDescent="0.25">
      <c r="A29" s="42">
        <v>29</v>
      </c>
      <c r="B29" s="43">
        <v>5075785</v>
      </c>
      <c r="C29" s="43" t="s">
        <v>161</v>
      </c>
      <c r="D29" s="44" t="s">
        <v>139</v>
      </c>
      <c r="E29" s="45" t="s">
        <v>158</v>
      </c>
      <c r="F29" s="45" t="s">
        <v>604</v>
      </c>
      <c r="G29" s="46" t="s">
        <v>593</v>
      </c>
      <c r="H29" s="45"/>
      <c r="I29" s="47" t="e">
        <f>Table1359[[#This Row],[Эрх олгосон огноо]]</f>
        <v>#VALUE!</v>
      </c>
      <c r="J29" s="45">
        <v>123</v>
      </c>
      <c r="K29" s="58">
        <v>9019016037</v>
      </c>
      <c r="L29" s="58">
        <v>5075785</v>
      </c>
    </row>
    <row r="30" spans="1:12" ht="129" x14ac:dyDescent="0.25">
      <c r="A30" s="49">
        <v>30</v>
      </c>
      <c r="B30" s="50">
        <v>2094037</v>
      </c>
      <c r="C30" s="50" t="s">
        <v>162</v>
      </c>
      <c r="D30" s="51" t="s">
        <v>139</v>
      </c>
      <c r="E30" s="52" t="s">
        <v>158</v>
      </c>
      <c r="F30" s="52" t="s">
        <v>604</v>
      </c>
      <c r="G30" s="53" t="s">
        <v>595</v>
      </c>
      <c r="H30" s="52"/>
      <c r="I30" s="54" t="e">
        <f>Table1359[[#This Row],[Эрх олгосон огноо]]</f>
        <v>#VALUE!</v>
      </c>
      <c r="J30" s="52">
        <v>123</v>
      </c>
      <c r="K30" s="57">
        <v>9011189040</v>
      </c>
      <c r="L30" s="57">
        <v>2094037</v>
      </c>
    </row>
    <row r="31" spans="1:12" ht="129" x14ac:dyDescent="0.25">
      <c r="A31" s="42">
        <v>31</v>
      </c>
      <c r="B31" s="43">
        <v>4003292</v>
      </c>
      <c r="C31" s="43" t="s">
        <v>163</v>
      </c>
      <c r="D31" s="44" t="s">
        <v>139</v>
      </c>
      <c r="E31" s="45" t="s">
        <v>158</v>
      </c>
      <c r="F31" s="45" t="s">
        <v>604</v>
      </c>
      <c r="G31" s="46" t="s">
        <v>600</v>
      </c>
      <c r="H31" s="45"/>
      <c r="I31" s="47" t="e">
        <f>Table1359[[#This Row],[Эрх олгосон огноо]]</f>
        <v>#VALUE!</v>
      </c>
      <c r="J31" s="45">
        <v>123</v>
      </c>
      <c r="K31" s="58">
        <v>1511003008</v>
      </c>
      <c r="L31" s="58">
        <v>4003292</v>
      </c>
    </row>
    <row r="32" spans="1:12" ht="129" x14ac:dyDescent="0.25">
      <c r="A32" s="49">
        <v>32</v>
      </c>
      <c r="B32" s="50">
        <v>2034719</v>
      </c>
      <c r="C32" s="50" t="s">
        <v>164</v>
      </c>
      <c r="D32" s="51" t="s">
        <v>139</v>
      </c>
      <c r="E32" s="52" t="s">
        <v>158</v>
      </c>
      <c r="F32" s="52" t="s">
        <v>604</v>
      </c>
      <c r="G32" s="53" t="s">
        <v>602</v>
      </c>
      <c r="H32" s="52"/>
      <c r="I32" s="54" t="e">
        <f>Table1359[[#This Row],[Эрх олгосон огноо]]</f>
        <v>#VALUE!</v>
      </c>
      <c r="J32" s="52">
        <v>123</v>
      </c>
      <c r="K32" s="57">
        <v>1711006038</v>
      </c>
      <c r="L32" s="57">
        <v>2034719</v>
      </c>
    </row>
    <row r="33" spans="1:12" ht="100.5" x14ac:dyDescent="0.25">
      <c r="A33" s="42">
        <v>33</v>
      </c>
      <c r="B33" s="43">
        <v>5980836</v>
      </c>
      <c r="C33" s="43" t="s">
        <v>165</v>
      </c>
      <c r="D33" s="44" t="s">
        <v>166</v>
      </c>
      <c r="E33" s="45" t="s">
        <v>158</v>
      </c>
      <c r="F33" s="45" t="s">
        <v>604</v>
      </c>
      <c r="G33" s="46" t="s">
        <v>590</v>
      </c>
      <c r="H33" s="45"/>
      <c r="I33" s="47" t="e">
        <f>Table1359[[#This Row],[Эрх олгосон огноо]]</f>
        <v>#VALUE!</v>
      </c>
      <c r="J33" s="45">
        <v>123</v>
      </c>
      <c r="K33" s="58">
        <v>9011562016</v>
      </c>
      <c r="L33" s="58">
        <v>5980836</v>
      </c>
    </row>
    <row r="34" spans="1:12" ht="100.5" x14ac:dyDescent="0.25">
      <c r="A34" s="49">
        <v>34</v>
      </c>
      <c r="B34" s="50">
        <v>2001098</v>
      </c>
      <c r="C34" s="50" t="s">
        <v>167</v>
      </c>
      <c r="D34" s="51" t="s">
        <v>166</v>
      </c>
      <c r="E34" s="52" t="s">
        <v>158</v>
      </c>
      <c r="F34" s="52" t="s">
        <v>604</v>
      </c>
      <c r="G34" s="53" t="s">
        <v>598</v>
      </c>
      <c r="H34" s="52"/>
      <c r="I34" s="54" t="e">
        <f>Table1359[[#This Row],[Эрх олгосон огноо]]</f>
        <v>#VALUE!</v>
      </c>
      <c r="J34" s="52">
        <v>123</v>
      </c>
      <c r="K34" s="57">
        <v>1311003100</v>
      </c>
      <c r="L34" s="57">
        <v>2001098</v>
      </c>
    </row>
    <row r="35" spans="1:12" ht="100.5" x14ac:dyDescent="0.25">
      <c r="A35" s="42">
        <v>35</v>
      </c>
      <c r="B35" s="43">
        <v>5320259</v>
      </c>
      <c r="C35" s="43" t="s">
        <v>168</v>
      </c>
      <c r="D35" s="44" t="s">
        <v>166</v>
      </c>
      <c r="E35" s="45" t="s">
        <v>158</v>
      </c>
      <c r="F35" s="45" t="s">
        <v>604</v>
      </c>
      <c r="G35" s="46" t="s">
        <v>599</v>
      </c>
      <c r="H35" s="45"/>
      <c r="I35" s="47" t="e">
        <f>Table1359[[#This Row],[Эрх олгосон огноо]]</f>
        <v>#VALUE!</v>
      </c>
      <c r="J35" s="45">
        <v>123</v>
      </c>
      <c r="K35" s="58">
        <v>9011200079</v>
      </c>
      <c r="L35" s="58">
        <v>5320259</v>
      </c>
    </row>
    <row r="36" spans="1:12" ht="72" x14ac:dyDescent="0.25">
      <c r="A36" s="49">
        <v>36</v>
      </c>
      <c r="B36" s="50">
        <v>5058236</v>
      </c>
      <c r="C36" s="50" t="s">
        <v>169</v>
      </c>
      <c r="D36" s="51" t="s">
        <v>170</v>
      </c>
      <c r="E36" s="52" t="s">
        <v>158</v>
      </c>
      <c r="F36" s="52" t="s">
        <v>604</v>
      </c>
      <c r="G36" s="53" t="s">
        <v>592</v>
      </c>
      <c r="H36" s="52"/>
      <c r="I36" s="54" t="e">
        <f>Table1359[[#This Row],[Эрх олгосон огноо]]</f>
        <v>#VALUE!</v>
      </c>
      <c r="J36" s="52">
        <v>123</v>
      </c>
      <c r="K36" s="57">
        <v>9011020016</v>
      </c>
      <c r="L36" s="57">
        <v>5058236</v>
      </c>
    </row>
    <row r="37" spans="1:12" ht="72" x14ac:dyDescent="0.25">
      <c r="A37" s="42">
        <v>37</v>
      </c>
      <c r="B37" s="43">
        <v>5207983</v>
      </c>
      <c r="C37" s="43" t="s">
        <v>171</v>
      </c>
      <c r="D37" s="44" t="s">
        <v>170</v>
      </c>
      <c r="E37" s="45" t="s">
        <v>158</v>
      </c>
      <c r="F37" s="45" t="s">
        <v>604</v>
      </c>
      <c r="G37" s="46" t="s">
        <v>597</v>
      </c>
      <c r="H37" s="45"/>
      <c r="I37" s="47" t="e">
        <f>Table1359[[#This Row],[Эрх олгосон огноо]]</f>
        <v>#VALUE!</v>
      </c>
      <c r="J37" s="45">
        <v>123</v>
      </c>
      <c r="K37" s="58">
        <v>9011137124</v>
      </c>
      <c r="L37" s="58">
        <v>5207983</v>
      </c>
    </row>
    <row r="38" spans="1:12" ht="72" x14ac:dyDescent="0.25">
      <c r="A38" s="49">
        <v>38</v>
      </c>
      <c r="B38" s="50">
        <v>5728355</v>
      </c>
      <c r="C38" s="50" t="s">
        <v>172</v>
      </c>
      <c r="D38" s="51" t="s">
        <v>170</v>
      </c>
      <c r="E38" s="52" t="s">
        <v>158</v>
      </c>
      <c r="F38" s="52" t="s">
        <v>604</v>
      </c>
      <c r="G38" s="53" t="s">
        <v>605</v>
      </c>
      <c r="H38" s="52"/>
      <c r="I38" s="54" t="e">
        <f>Table1359[[#This Row],[Эрх олгосон огноо]]</f>
        <v>#VALUE!</v>
      </c>
      <c r="J38" s="52">
        <v>123</v>
      </c>
      <c r="K38" s="57">
        <v>9011424015</v>
      </c>
      <c r="L38" s="57">
        <v>5728355</v>
      </c>
    </row>
    <row r="39" spans="1:12" ht="86.25" x14ac:dyDescent="0.25">
      <c r="A39" s="42">
        <v>39</v>
      </c>
      <c r="B39" s="43">
        <v>5590442</v>
      </c>
      <c r="C39" s="43" t="s">
        <v>173</v>
      </c>
      <c r="D39" s="44" t="s">
        <v>150</v>
      </c>
      <c r="E39" s="45" t="s">
        <v>158</v>
      </c>
      <c r="F39" s="45" t="s">
        <v>604</v>
      </c>
      <c r="G39" s="46" t="s">
        <v>583</v>
      </c>
      <c r="H39" s="45"/>
      <c r="I39" s="47" t="e">
        <f>Table1359[[#This Row],[Эрх олгосон огноо]]</f>
        <v>#VALUE!</v>
      </c>
      <c r="J39" s="45">
        <v>124</v>
      </c>
      <c r="K39" s="58">
        <v>9011341146</v>
      </c>
      <c r="L39" s="58">
        <v>5590442</v>
      </c>
    </row>
    <row r="40" spans="1:12" ht="86.25" x14ac:dyDescent="0.25">
      <c r="A40" s="49">
        <v>40</v>
      </c>
      <c r="B40" s="50">
        <v>4260856</v>
      </c>
      <c r="C40" s="50" t="s">
        <v>174</v>
      </c>
      <c r="D40" s="51" t="s">
        <v>41</v>
      </c>
      <c r="E40" s="52" t="s">
        <v>158</v>
      </c>
      <c r="F40" s="52" t="s">
        <v>604</v>
      </c>
      <c r="G40" s="53" t="s">
        <v>596</v>
      </c>
      <c r="H40" s="52"/>
      <c r="I40" s="54" t="e">
        <f>Table1359[[#This Row],[Эрх олгосон огноо]]</f>
        <v>#VALUE!</v>
      </c>
      <c r="J40" s="52">
        <v>123</v>
      </c>
      <c r="K40" s="57">
        <v>1911015135</v>
      </c>
      <c r="L40" s="57">
        <v>4260856</v>
      </c>
    </row>
    <row r="41" spans="1:12" ht="129" x14ac:dyDescent="0.25">
      <c r="A41" s="42">
        <v>41</v>
      </c>
      <c r="B41" s="43">
        <v>5930472</v>
      </c>
      <c r="C41" s="43" t="s">
        <v>175</v>
      </c>
      <c r="D41" s="44" t="s">
        <v>176</v>
      </c>
      <c r="E41" s="45" t="s">
        <v>158</v>
      </c>
      <c r="F41" s="45" t="s">
        <v>604</v>
      </c>
      <c r="G41" s="46" t="s">
        <v>588</v>
      </c>
      <c r="H41" s="45"/>
      <c r="I41" s="47" t="e">
        <f>Table1359[[#This Row],[Эрх олгосон огноо]]</f>
        <v>#VALUE!</v>
      </c>
      <c r="J41" s="45">
        <v>124</v>
      </c>
      <c r="K41" s="58">
        <v>9011531067</v>
      </c>
      <c r="L41" s="58">
        <v>5930472</v>
      </c>
    </row>
    <row r="42" spans="1:12" x14ac:dyDescent="0.25">
      <c r="A42" s="49">
        <v>42</v>
      </c>
      <c r="B42" s="50">
        <v>5776767</v>
      </c>
      <c r="C42" s="50" t="s">
        <v>197</v>
      </c>
      <c r="D42" s="51" t="s">
        <v>198</v>
      </c>
      <c r="E42" s="52" t="s">
        <v>193</v>
      </c>
      <c r="F42" s="52" t="s">
        <v>637</v>
      </c>
      <c r="G42" s="53" t="s">
        <v>636</v>
      </c>
      <c r="H42" s="52"/>
      <c r="I42" s="54" t="e">
        <f>Table1359[[#This Row],[Эрх олгосон огноо]]</f>
        <v>#VALUE!</v>
      </c>
      <c r="J42" s="52">
        <v>136</v>
      </c>
      <c r="K42" s="57">
        <v>9011448075</v>
      </c>
      <c r="L42" s="57">
        <v>5776767</v>
      </c>
    </row>
    <row r="43" spans="1:12" ht="129" x14ac:dyDescent="0.25">
      <c r="A43" s="42">
        <v>43</v>
      </c>
      <c r="B43" s="43">
        <v>5730902</v>
      </c>
      <c r="C43" s="43" t="s">
        <v>199</v>
      </c>
      <c r="D43" s="44" t="s">
        <v>139</v>
      </c>
      <c r="E43" s="45" t="s">
        <v>193</v>
      </c>
      <c r="F43" s="45" t="s">
        <v>637</v>
      </c>
      <c r="G43" s="46" t="s">
        <v>612</v>
      </c>
      <c r="H43" s="45"/>
      <c r="I43" s="47" t="e">
        <f>Table1359[[#This Row],[Эрх олгосон огноо]]</f>
        <v>#VALUE!</v>
      </c>
      <c r="J43" s="45">
        <v>135</v>
      </c>
      <c r="K43" s="58">
        <v>9019071131</v>
      </c>
      <c r="L43" s="58">
        <v>5730902</v>
      </c>
    </row>
    <row r="44" spans="1:12" ht="129" x14ac:dyDescent="0.25">
      <c r="A44" s="49">
        <v>44</v>
      </c>
      <c r="B44" s="50">
        <v>2677393</v>
      </c>
      <c r="C44" s="50" t="s">
        <v>200</v>
      </c>
      <c r="D44" s="51" t="s">
        <v>139</v>
      </c>
      <c r="E44" s="52" t="s">
        <v>193</v>
      </c>
      <c r="F44" s="52" t="s">
        <v>637</v>
      </c>
      <c r="G44" s="53" t="s">
        <v>619</v>
      </c>
      <c r="H44" s="52"/>
      <c r="I44" s="54" t="e">
        <f>Table1359[[#This Row],[Эрх олгосон огноо]]</f>
        <v>#VALUE!</v>
      </c>
      <c r="J44" s="52">
        <v>136</v>
      </c>
      <c r="K44" s="57">
        <v>9019011021</v>
      </c>
      <c r="L44" s="57">
        <v>2677393</v>
      </c>
    </row>
    <row r="45" spans="1:12" ht="129" x14ac:dyDescent="0.25">
      <c r="A45" s="42">
        <v>45</v>
      </c>
      <c r="B45" s="43">
        <v>5354013</v>
      </c>
      <c r="C45" s="43" t="s">
        <v>201</v>
      </c>
      <c r="D45" s="44" t="s">
        <v>139</v>
      </c>
      <c r="E45" s="45" t="s">
        <v>193</v>
      </c>
      <c r="F45" s="45" t="s">
        <v>637</v>
      </c>
      <c r="G45" s="46" t="s">
        <v>621</v>
      </c>
      <c r="H45" s="45"/>
      <c r="I45" s="47" t="e">
        <f>Table1359[[#This Row],[Эрх олгосон огноо]]</f>
        <v>#VALUE!</v>
      </c>
      <c r="J45" s="45">
        <v>136</v>
      </c>
      <c r="K45" s="58">
        <v>9011223017</v>
      </c>
      <c r="L45" s="58">
        <v>5354013</v>
      </c>
    </row>
    <row r="46" spans="1:12" ht="129" x14ac:dyDescent="0.25">
      <c r="A46" s="49">
        <v>46</v>
      </c>
      <c r="B46" s="50">
        <v>2007908</v>
      </c>
      <c r="C46" s="50" t="s">
        <v>202</v>
      </c>
      <c r="D46" s="51" t="s">
        <v>139</v>
      </c>
      <c r="E46" s="52" t="s">
        <v>193</v>
      </c>
      <c r="F46" s="52" t="s">
        <v>637</v>
      </c>
      <c r="G46" s="53" t="s">
        <v>629</v>
      </c>
      <c r="H46" s="52"/>
      <c r="I46" s="54" t="e">
        <f>Table1359[[#This Row],[Эрх олгосон огноо]]</f>
        <v>#VALUE!</v>
      </c>
      <c r="J46" s="52">
        <v>136</v>
      </c>
      <c r="K46" s="57">
        <v>410001003</v>
      </c>
      <c r="L46" s="57">
        <v>2007908</v>
      </c>
    </row>
    <row r="47" spans="1:12" ht="100.5" x14ac:dyDescent="0.25">
      <c r="A47" s="42">
        <v>47</v>
      </c>
      <c r="B47" s="43">
        <v>2870754</v>
      </c>
      <c r="C47" s="43" t="s">
        <v>203</v>
      </c>
      <c r="D47" s="44" t="s">
        <v>166</v>
      </c>
      <c r="E47" s="45" t="s">
        <v>193</v>
      </c>
      <c r="F47" s="45" t="s">
        <v>637</v>
      </c>
      <c r="G47" s="46" t="s">
        <v>620</v>
      </c>
      <c r="H47" s="45"/>
      <c r="I47" s="47" t="e">
        <f>Table1359[[#This Row],[Эрх олгосон огноо]]</f>
        <v>#VALUE!</v>
      </c>
      <c r="J47" s="45">
        <v>136</v>
      </c>
      <c r="K47" s="58">
        <v>9011071091</v>
      </c>
      <c r="L47" s="58">
        <v>2870754</v>
      </c>
    </row>
    <row r="48" spans="1:12" ht="100.5" x14ac:dyDescent="0.25">
      <c r="A48" s="49">
        <v>48</v>
      </c>
      <c r="B48" s="50">
        <v>2668599</v>
      </c>
      <c r="C48" s="50" t="s">
        <v>204</v>
      </c>
      <c r="D48" s="51" t="s">
        <v>166</v>
      </c>
      <c r="E48" s="52" t="s">
        <v>193</v>
      </c>
      <c r="F48" s="52" t="s">
        <v>637</v>
      </c>
      <c r="G48" s="53" t="s">
        <v>626</v>
      </c>
      <c r="H48" s="52"/>
      <c r="I48" s="54" t="e">
        <f>Table1359[[#This Row],[Эрх олгосон огноо]]</f>
        <v>#VALUE!</v>
      </c>
      <c r="J48" s="52">
        <v>136</v>
      </c>
      <c r="K48" s="57">
        <v>9011097062</v>
      </c>
      <c r="L48" s="57">
        <v>2668599</v>
      </c>
    </row>
    <row r="49" spans="1:12" ht="100.5" x14ac:dyDescent="0.25">
      <c r="A49" s="42">
        <v>49</v>
      </c>
      <c r="B49" s="43">
        <v>5110629</v>
      </c>
      <c r="C49" s="43" t="s">
        <v>205</v>
      </c>
      <c r="D49" s="44" t="s">
        <v>166</v>
      </c>
      <c r="E49" s="45" t="s">
        <v>193</v>
      </c>
      <c r="F49" s="45" t="s">
        <v>637</v>
      </c>
      <c r="G49" s="46" t="s">
        <v>630</v>
      </c>
      <c r="H49" s="45"/>
      <c r="I49" s="47" t="e">
        <f>Table1359[[#This Row],[Эрх олгосон огноо]]</f>
        <v>#VALUE!</v>
      </c>
      <c r="J49" s="45">
        <v>136</v>
      </c>
      <c r="K49" s="58">
        <v>9011034095</v>
      </c>
      <c r="L49" s="58">
        <v>5110629</v>
      </c>
    </row>
    <row r="50" spans="1:12" ht="86.25" x14ac:dyDescent="0.25">
      <c r="A50" s="49">
        <v>50</v>
      </c>
      <c r="B50" s="50">
        <v>2821109</v>
      </c>
      <c r="C50" s="50" t="s">
        <v>206</v>
      </c>
      <c r="D50" s="51" t="s">
        <v>207</v>
      </c>
      <c r="E50" s="52" t="s">
        <v>193</v>
      </c>
      <c r="F50" s="52" t="s">
        <v>637</v>
      </c>
      <c r="G50" s="53" t="s">
        <v>632</v>
      </c>
      <c r="H50" s="52"/>
      <c r="I50" s="54" t="e">
        <f>Table1359[[#This Row],[Эрх олгосон огноо]]</f>
        <v>#VALUE!</v>
      </c>
      <c r="J50" s="52">
        <v>136</v>
      </c>
      <c r="K50" s="57">
        <v>9011028089</v>
      </c>
      <c r="L50" s="57">
        <v>2821109</v>
      </c>
    </row>
    <row r="51" spans="1:12" ht="72" x14ac:dyDescent="0.25">
      <c r="A51" s="42">
        <v>51</v>
      </c>
      <c r="B51" s="43">
        <v>5350115</v>
      </c>
      <c r="C51" s="43" t="s">
        <v>208</v>
      </c>
      <c r="D51" s="44" t="s">
        <v>170</v>
      </c>
      <c r="E51" s="45" t="s">
        <v>193</v>
      </c>
      <c r="F51" s="45" t="s">
        <v>637</v>
      </c>
      <c r="G51" s="46" t="s">
        <v>611</v>
      </c>
      <c r="H51" s="45"/>
      <c r="I51" s="47" t="e">
        <f>Table1359[[#This Row],[Эрх олгосон огноо]]</f>
        <v>#VALUE!</v>
      </c>
      <c r="J51" s="45">
        <v>135</v>
      </c>
      <c r="K51" s="58">
        <v>9011220006</v>
      </c>
      <c r="L51" s="58">
        <v>5350115</v>
      </c>
    </row>
    <row r="52" spans="1:12" ht="72" x14ac:dyDescent="0.25">
      <c r="A52" s="49">
        <v>52</v>
      </c>
      <c r="B52" s="50">
        <v>5982936</v>
      </c>
      <c r="C52" s="50" t="s">
        <v>209</v>
      </c>
      <c r="D52" s="51" t="s">
        <v>170</v>
      </c>
      <c r="E52" s="52" t="s">
        <v>193</v>
      </c>
      <c r="F52" s="52" t="s">
        <v>637</v>
      </c>
      <c r="G52" s="53" t="s">
        <v>633</v>
      </c>
      <c r="H52" s="52"/>
      <c r="I52" s="54" t="e">
        <f>Table1359[[#This Row],[Эрх олгосон огноо]]</f>
        <v>#VALUE!</v>
      </c>
      <c r="J52" s="52">
        <v>136</v>
      </c>
      <c r="K52" s="57">
        <v>9011563036</v>
      </c>
      <c r="L52" s="57">
        <v>5982936</v>
      </c>
    </row>
    <row r="53" spans="1:12" ht="57.75" x14ac:dyDescent="0.25">
      <c r="A53" s="42">
        <v>53</v>
      </c>
      <c r="B53" s="43">
        <v>5560802</v>
      </c>
      <c r="C53" s="43" t="s">
        <v>210</v>
      </c>
      <c r="D53" s="44" t="s">
        <v>211</v>
      </c>
      <c r="E53" s="45" t="s">
        <v>193</v>
      </c>
      <c r="F53" s="45" t="s">
        <v>637</v>
      </c>
      <c r="G53" s="46" t="s">
        <v>624</v>
      </c>
      <c r="H53" s="45"/>
      <c r="I53" s="47" t="e">
        <f>Table1359[[#This Row],[Эрх олгосон огноо]]</f>
        <v>#VALUE!</v>
      </c>
      <c r="J53" s="45">
        <v>136</v>
      </c>
      <c r="K53" s="58">
        <v>9011331089</v>
      </c>
      <c r="L53" s="58">
        <v>5560802</v>
      </c>
    </row>
    <row r="54" spans="1:12" ht="57.75" x14ac:dyDescent="0.25">
      <c r="A54" s="49">
        <v>54</v>
      </c>
      <c r="B54" s="50">
        <v>5241472</v>
      </c>
      <c r="C54" s="50" t="s">
        <v>212</v>
      </c>
      <c r="D54" s="51" t="s">
        <v>211</v>
      </c>
      <c r="E54" s="52" t="s">
        <v>193</v>
      </c>
      <c r="F54" s="52" t="s">
        <v>637</v>
      </c>
      <c r="G54" s="53" t="s">
        <v>631</v>
      </c>
      <c r="H54" s="52"/>
      <c r="I54" s="54" t="e">
        <f>Table1359[[#This Row],[Эрх олгосон огноо]]</f>
        <v>#VALUE!</v>
      </c>
      <c r="J54" s="52">
        <v>136</v>
      </c>
      <c r="K54" s="57">
        <v>9011160020</v>
      </c>
      <c r="L54" s="57">
        <v>5241472</v>
      </c>
    </row>
    <row r="55" spans="1:12" ht="129" x14ac:dyDescent="0.25">
      <c r="A55" s="42">
        <v>55</v>
      </c>
      <c r="B55" s="43">
        <v>2337398</v>
      </c>
      <c r="C55" s="43" t="s">
        <v>233</v>
      </c>
      <c r="D55" s="44" t="s">
        <v>139</v>
      </c>
      <c r="E55" s="45" t="s">
        <v>234</v>
      </c>
      <c r="F55" s="45" t="s">
        <v>654</v>
      </c>
      <c r="G55" s="46" t="s">
        <v>639</v>
      </c>
      <c r="H55" s="45"/>
      <c r="I55" s="47" t="e">
        <f>Table1359[[#This Row],[Эрх олгосон огноо]]</f>
        <v>#VALUE!</v>
      </c>
      <c r="J55" s="45">
        <v>169</v>
      </c>
      <c r="K55" s="58">
        <v>9011450084</v>
      </c>
      <c r="L55" s="58">
        <v>2337398</v>
      </c>
    </row>
    <row r="56" spans="1:12" ht="129" x14ac:dyDescent="0.25">
      <c r="A56" s="49">
        <v>56</v>
      </c>
      <c r="B56" s="50">
        <v>5048354</v>
      </c>
      <c r="C56" s="50" t="s">
        <v>235</v>
      </c>
      <c r="D56" s="51" t="s">
        <v>139</v>
      </c>
      <c r="E56" s="52" t="s">
        <v>234</v>
      </c>
      <c r="F56" s="52" t="s">
        <v>654</v>
      </c>
      <c r="G56" s="53" t="s">
        <v>641</v>
      </c>
      <c r="H56" s="52"/>
      <c r="I56" s="54" t="e">
        <f>Table1359[[#This Row],[Эрх олгосон огноо]]</f>
        <v>#VALUE!</v>
      </c>
      <c r="J56" s="52">
        <v>169</v>
      </c>
      <c r="K56" s="57">
        <v>9011026098</v>
      </c>
      <c r="L56" s="57">
        <v>5048354</v>
      </c>
    </row>
    <row r="57" spans="1:12" ht="100.5" x14ac:dyDescent="0.25">
      <c r="A57" s="42">
        <v>57</v>
      </c>
      <c r="B57" s="43">
        <v>2618583</v>
      </c>
      <c r="C57" s="43" t="s">
        <v>236</v>
      </c>
      <c r="D57" s="44" t="s">
        <v>237</v>
      </c>
      <c r="E57" s="45" t="s">
        <v>234</v>
      </c>
      <c r="F57" s="45" t="s">
        <v>654</v>
      </c>
      <c r="G57" s="46" t="s">
        <v>640</v>
      </c>
      <c r="H57" s="45"/>
      <c r="I57" s="47" t="e">
        <f>Table1359[[#This Row],[Эрх олгосон огноо]]</f>
        <v>#VALUE!</v>
      </c>
      <c r="J57" s="45">
        <v>169</v>
      </c>
      <c r="K57" s="58">
        <v>9011088138</v>
      </c>
      <c r="L57" s="58">
        <v>2618583</v>
      </c>
    </row>
    <row r="58" spans="1:12" ht="100.5" x14ac:dyDescent="0.25">
      <c r="A58" s="49">
        <v>58</v>
      </c>
      <c r="B58" s="50">
        <v>2792745</v>
      </c>
      <c r="C58" s="50" t="s">
        <v>238</v>
      </c>
      <c r="D58" s="51" t="s">
        <v>166</v>
      </c>
      <c r="E58" s="52" t="s">
        <v>234</v>
      </c>
      <c r="F58" s="52" t="s">
        <v>654</v>
      </c>
      <c r="G58" s="53" t="s">
        <v>642</v>
      </c>
      <c r="H58" s="52"/>
      <c r="I58" s="54" t="e">
        <f>Table1359[[#This Row],[Эрх олгосон огноо]]</f>
        <v>#VALUE!</v>
      </c>
      <c r="J58" s="52">
        <v>169</v>
      </c>
      <c r="K58" s="57">
        <v>9011067140</v>
      </c>
      <c r="L58" s="57">
        <v>2792745</v>
      </c>
    </row>
    <row r="59" spans="1:12" ht="57.75" x14ac:dyDescent="0.25">
      <c r="A59" s="42">
        <v>59</v>
      </c>
      <c r="B59" s="43">
        <v>5692601</v>
      </c>
      <c r="C59" s="43" t="s">
        <v>239</v>
      </c>
      <c r="D59" s="44" t="s">
        <v>72</v>
      </c>
      <c r="E59" s="45" t="s">
        <v>234</v>
      </c>
      <c r="F59" s="45" t="s">
        <v>654</v>
      </c>
      <c r="G59" s="46" t="s">
        <v>645</v>
      </c>
      <c r="H59" s="45"/>
      <c r="I59" s="47" t="e">
        <f>Table1359[[#This Row],[Эрх олгосон огноо]]</f>
        <v>#VALUE!</v>
      </c>
      <c r="J59" s="45">
        <v>169</v>
      </c>
      <c r="K59" s="58">
        <v>9019060083</v>
      </c>
      <c r="L59" s="58">
        <v>5692601</v>
      </c>
    </row>
    <row r="60" spans="1:12" ht="86.25" x14ac:dyDescent="0.25">
      <c r="A60" s="49">
        <v>60</v>
      </c>
      <c r="B60" s="50">
        <v>2876051</v>
      </c>
      <c r="C60" s="50" t="s">
        <v>240</v>
      </c>
      <c r="D60" s="51" t="s">
        <v>41</v>
      </c>
      <c r="E60" s="52" t="s">
        <v>234</v>
      </c>
      <c r="F60" s="52" t="s">
        <v>654</v>
      </c>
      <c r="G60" s="53" t="s">
        <v>644</v>
      </c>
      <c r="H60" s="52"/>
      <c r="I60" s="54" t="e">
        <f>Table1359[[#This Row],[Эрх олгосон огноо]]</f>
        <v>#VALUE!</v>
      </c>
      <c r="J60" s="52">
        <v>169</v>
      </c>
      <c r="K60" s="57">
        <v>9011039084</v>
      </c>
      <c r="L60" s="57">
        <v>287651</v>
      </c>
    </row>
    <row r="61" spans="1:12" ht="43.5" x14ac:dyDescent="0.25">
      <c r="A61" s="42">
        <v>61</v>
      </c>
      <c r="B61" s="43">
        <v>5564573</v>
      </c>
      <c r="C61" s="43" t="s">
        <v>241</v>
      </c>
      <c r="D61" s="44" t="s">
        <v>90</v>
      </c>
      <c r="E61" s="45" t="s">
        <v>234</v>
      </c>
      <c r="F61" s="45" t="s">
        <v>654</v>
      </c>
      <c r="G61" s="46" t="s">
        <v>649</v>
      </c>
      <c r="H61" s="45"/>
      <c r="I61" s="47" t="e">
        <f>Table1359[[#This Row],[Эрх олгосон огноо]]</f>
        <v>#VALUE!</v>
      </c>
      <c r="J61" s="45">
        <v>169</v>
      </c>
      <c r="K61" s="58">
        <v>9011333108</v>
      </c>
      <c r="L61" s="58">
        <v>5564573</v>
      </c>
    </row>
    <row r="62" spans="1:12" ht="57.75" x14ac:dyDescent="0.25">
      <c r="A62" s="49">
        <v>62</v>
      </c>
      <c r="B62" s="50">
        <v>2867664</v>
      </c>
      <c r="C62" s="50" t="s">
        <v>242</v>
      </c>
      <c r="D62" s="51" t="s">
        <v>211</v>
      </c>
      <c r="E62" s="52" t="s">
        <v>234</v>
      </c>
      <c r="F62" s="52" t="s">
        <v>654</v>
      </c>
      <c r="G62" s="53" t="s">
        <v>650</v>
      </c>
      <c r="H62" s="52"/>
      <c r="I62" s="54" t="e">
        <f>Table1359[[#This Row],[Эрх олгосон огноо]]</f>
        <v>#VALUE!</v>
      </c>
      <c r="J62" s="52">
        <v>169</v>
      </c>
      <c r="K62" s="57">
        <v>9011048079</v>
      </c>
      <c r="L62" s="57">
        <v>2867664</v>
      </c>
    </row>
    <row r="63" spans="1:12" ht="28.5" x14ac:dyDescent="0.25">
      <c r="A63" s="42">
        <v>63</v>
      </c>
      <c r="B63" s="43">
        <v>6073018</v>
      </c>
      <c r="C63" s="63" t="s">
        <v>260</v>
      </c>
      <c r="D63" s="44" t="s">
        <v>261</v>
      </c>
      <c r="E63" s="45" t="s">
        <v>258</v>
      </c>
      <c r="F63" s="45" t="s">
        <v>684</v>
      </c>
      <c r="G63" s="46" t="s">
        <v>670</v>
      </c>
      <c r="H63" s="45"/>
      <c r="I63" s="47" t="e">
        <f>Table1359[[#This Row],[Эрх олгосон огноо]]</f>
        <v>#VALUE!</v>
      </c>
      <c r="J63" s="45">
        <v>204</v>
      </c>
      <c r="K63" s="58">
        <v>9019082071</v>
      </c>
      <c r="L63" s="58">
        <v>6073018</v>
      </c>
    </row>
    <row r="64" spans="1:12" ht="129" x14ac:dyDescent="0.25">
      <c r="A64" s="49">
        <v>64</v>
      </c>
      <c r="B64" s="50">
        <v>2033003</v>
      </c>
      <c r="C64" s="50" t="s">
        <v>262</v>
      </c>
      <c r="D64" s="51" t="s">
        <v>139</v>
      </c>
      <c r="E64" s="52" t="s">
        <v>258</v>
      </c>
      <c r="F64" s="52" t="s">
        <v>684</v>
      </c>
      <c r="G64" s="53" t="s">
        <v>676</v>
      </c>
      <c r="H64" s="52"/>
      <c r="I64" s="54" t="e">
        <f>Table1359[[#This Row],[Эрх олгосон огноо]]</f>
        <v>#VALUE!</v>
      </c>
      <c r="J64" s="52">
        <v>205</v>
      </c>
      <c r="K64" s="57">
        <v>1610001001</v>
      </c>
      <c r="L64" s="57">
        <v>2033003</v>
      </c>
    </row>
    <row r="65" spans="1:12" ht="100.5" x14ac:dyDescent="0.25">
      <c r="A65" s="42">
        <v>65</v>
      </c>
      <c r="B65" s="43">
        <v>2588498</v>
      </c>
      <c r="C65" s="43" t="s">
        <v>263</v>
      </c>
      <c r="D65" s="44" t="s">
        <v>70</v>
      </c>
      <c r="E65" s="45" t="s">
        <v>258</v>
      </c>
      <c r="F65" s="45" t="s">
        <v>684</v>
      </c>
      <c r="G65" s="46" t="s">
        <v>677</v>
      </c>
      <c r="H65" s="45"/>
      <c r="I65" s="47" t="e">
        <f>Table1359[[#This Row],[Эрх олгосон огноо]]</f>
        <v>#VALUE!</v>
      </c>
      <c r="J65" s="45">
        <v>205</v>
      </c>
      <c r="K65" s="58">
        <v>9011070002</v>
      </c>
      <c r="L65" s="58">
        <v>2588498</v>
      </c>
    </row>
    <row r="66" spans="1:12" ht="100.5" x14ac:dyDescent="0.25">
      <c r="A66" s="49">
        <v>66</v>
      </c>
      <c r="B66" s="50">
        <v>5185351</v>
      </c>
      <c r="C66" s="50" t="s">
        <v>264</v>
      </c>
      <c r="D66" s="51" t="s">
        <v>166</v>
      </c>
      <c r="E66" s="52" t="s">
        <v>258</v>
      </c>
      <c r="F66" s="52" t="s">
        <v>684</v>
      </c>
      <c r="G66" s="53" t="s">
        <v>675</v>
      </c>
      <c r="H66" s="52"/>
      <c r="I66" s="54" t="e">
        <f>Table1359[[#This Row],[Эрх олгосон огноо]]</f>
        <v>#VALUE!</v>
      </c>
      <c r="J66" s="52">
        <v>205</v>
      </c>
      <c r="K66" s="57">
        <v>9011128099</v>
      </c>
      <c r="L66" s="57">
        <v>5185351</v>
      </c>
    </row>
    <row r="67" spans="1:12" ht="72" x14ac:dyDescent="0.25">
      <c r="A67" s="42">
        <v>67</v>
      </c>
      <c r="B67" s="43">
        <v>5438047</v>
      </c>
      <c r="C67" s="43" t="s">
        <v>265</v>
      </c>
      <c r="D67" s="44" t="s">
        <v>170</v>
      </c>
      <c r="E67" s="45" t="s">
        <v>258</v>
      </c>
      <c r="F67" s="45" t="s">
        <v>684</v>
      </c>
      <c r="G67" s="46" t="s">
        <v>678</v>
      </c>
      <c r="H67" s="45"/>
      <c r="I67" s="47" t="e">
        <f>Table1359[[#This Row],[Эрх олгосон огноо]]</f>
        <v>#VALUE!</v>
      </c>
      <c r="J67" s="45">
        <v>205</v>
      </c>
      <c r="K67" s="58">
        <v>9011269019</v>
      </c>
      <c r="L67" s="58">
        <v>5438047</v>
      </c>
    </row>
    <row r="68" spans="1:12" ht="72" x14ac:dyDescent="0.25">
      <c r="A68" s="49">
        <v>68</v>
      </c>
      <c r="B68" s="50">
        <v>5094569</v>
      </c>
      <c r="C68" s="50" t="s">
        <v>266</v>
      </c>
      <c r="D68" s="51" t="s">
        <v>170</v>
      </c>
      <c r="E68" s="52" t="s">
        <v>258</v>
      </c>
      <c r="F68" s="52" t="s">
        <v>684</v>
      </c>
      <c r="G68" s="53" t="s">
        <v>682</v>
      </c>
      <c r="H68" s="52"/>
      <c r="I68" s="54" t="e">
        <f>Table1359[[#This Row],[Эрх олгосон огноо]]</f>
        <v>#VALUE!</v>
      </c>
      <c r="J68" s="52">
        <v>205</v>
      </c>
      <c r="K68" s="57">
        <v>9011061149</v>
      </c>
      <c r="L68" s="57">
        <v>5094569</v>
      </c>
    </row>
    <row r="69" spans="1:12" ht="114.75" x14ac:dyDescent="0.25">
      <c r="A69" s="42">
        <v>69</v>
      </c>
      <c r="B69" s="43">
        <v>6255337</v>
      </c>
      <c r="C69" s="43" t="s">
        <v>267</v>
      </c>
      <c r="D69" s="44" t="s">
        <v>268</v>
      </c>
      <c r="E69" s="45" t="s">
        <v>258</v>
      </c>
      <c r="F69" s="45" t="s">
        <v>684</v>
      </c>
      <c r="G69" s="46" t="s">
        <v>673</v>
      </c>
      <c r="H69" s="45"/>
      <c r="I69" s="47" t="e">
        <f>Table1359[[#This Row],[Эрх олгосон огноо]]</f>
        <v>#VALUE!</v>
      </c>
      <c r="J69" s="45">
        <v>204</v>
      </c>
      <c r="K69" s="58">
        <v>9011716032</v>
      </c>
      <c r="L69" s="58">
        <v>6255337</v>
      </c>
    </row>
    <row r="70" spans="1:12" ht="129" x14ac:dyDescent="0.25">
      <c r="A70" s="49">
        <v>70</v>
      </c>
      <c r="B70" s="50">
        <v>2549336</v>
      </c>
      <c r="C70" s="50" t="s">
        <v>951</v>
      </c>
      <c r="D70" s="51" t="s">
        <v>283</v>
      </c>
      <c r="E70" s="52" t="s">
        <v>282</v>
      </c>
      <c r="F70" s="52" t="s">
        <v>695</v>
      </c>
      <c r="G70" s="53" t="s">
        <v>692</v>
      </c>
      <c r="H70" s="52"/>
      <c r="I70" s="54" t="e">
        <f>Table1359[[#This Row],[Эрх олгосон огноо]]</f>
        <v>#VALUE!</v>
      </c>
      <c r="J70" s="52">
        <v>235</v>
      </c>
      <c r="K70" s="57">
        <v>9011011078</v>
      </c>
      <c r="L70" s="57">
        <v>2549336</v>
      </c>
    </row>
    <row r="71" spans="1:12" ht="72" x14ac:dyDescent="0.25">
      <c r="A71" s="42">
        <v>71</v>
      </c>
      <c r="B71" s="43">
        <v>2101807</v>
      </c>
      <c r="C71" s="43" t="s">
        <v>284</v>
      </c>
      <c r="D71" s="44" t="s">
        <v>285</v>
      </c>
      <c r="E71" s="45" t="s">
        <v>282</v>
      </c>
      <c r="F71" s="45" t="s">
        <v>695</v>
      </c>
      <c r="G71" s="46" t="s">
        <v>696</v>
      </c>
      <c r="H71" s="45"/>
      <c r="I71" s="47" t="e">
        <f>Table1359[[#This Row],[Эрх олгосон огноо]]</f>
        <v>#VALUE!</v>
      </c>
      <c r="J71" s="45">
        <v>235</v>
      </c>
      <c r="K71" s="58">
        <v>9011053103</v>
      </c>
      <c r="L71" s="58">
        <v>2101807</v>
      </c>
    </row>
    <row r="72" spans="1:12" ht="129" x14ac:dyDescent="0.25">
      <c r="A72" s="49">
        <v>72</v>
      </c>
      <c r="B72" s="50">
        <v>2112663</v>
      </c>
      <c r="C72" s="50" t="s">
        <v>295</v>
      </c>
      <c r="D72" s="51" t="s">
        <v>283</v>
      </c>
      <c r="E72" s="52" t="s">
        <v>296</v>
      </c>
      <c r="F72" s="52" t="s">
        <v>703</v>
      </c>
      <c r="G72" s="53" t="s">
        <v>699</v>
      </c>
      <c r="H72" s="52"/>
      <c r="I72" s="56" t="e">
        <f>Table1359[[#This Row],[Эрх олгосон огноо]]</f>
        <v>#VALUE!</v>
      </c>
      <c r="J72" s="52">
        <v>273</v>
      </c>
      <c r="K72" s="52">
        <v>9011029034</v>
      </c>
      <c r="L72" s="61">
        <v>2112663</v>
      </c>
    </row>
    <row r="73" spans="1:12" ht="43.5" x14ac:dyDescent="0.25">
      <c r="A73" s="42">
        <v>73</v>
      </c>
      <c r="B73" s="43">
        <v>6019854</v>
      </c>
      <c r="C73" s="43" t="s">
        <v>297</v>
      </c>
      <c r="D73" s="44" t="s">
        <v>90</v>
      </c>
      <c r="E73" s="45" t="s">
        <v>296</v>
      </c>
      <c r="F73" s="45" t="s">
        <v>703</v>
      </c>
      <c r="G73" s="46" t="s">
        <v>702</v>
      </c>
      <c r="H73" s="45"/>
      <c r="I73" s="64" t="e">
        <f>Table1359[[#This Row],[Эрх олгосон огноо]]</f>
        <v>#VALUE!</v>
      </c>
      <c r="J73" s="45">
        <v>273</v>
      </c>
      <c r="K73" s="58">
        <v>9011574065</v>
      </c>
      <c r="L73" s="58">
        <v>6019854</v>
      </c>
    </row>
    <row r="74" spans="1:12" ht="100.5" x14ac:dyDescent="0.25">
      <c r="A74" s="49">
        <v>74</v>
      </c>
      <c r="B74" s="50">
        <v>5863066</v>
      </c>
      <c r="C74" s="50" t="s">
        <v>310</v>
      </c>
      <c r="D74" s="51" t="s">
        <v>166</v>
      </c>
      <c r="E74" s="52" t="s">
        <v>304</v>
      </c>
      <c r="F74" s="52" t="s">
        <v>704</v>
      </c>
      <c r="G74" s="53" t="s">
        <v>714</v>
      </c>
      <c r="H74" s="52"/>
      <c r="I74" s="56" t="e">
        <f>Table1359[[#This Row],[Эрх олгосон огноо]]</f>
        <v>#VALUE!</v>
      </c>
      <c r="J74" s="52">
        <v>313</v>
      </c>
      <c r="K74" s="57">
        <v>9011495057</v>
      </c>
      <c r="L74" s="57">
        <v>5863066</v>
      </c>
    </row>
    <row r="75" spans="1:12" ht="86.25" x14ac:dyDescent="0.25">
      <c r="A75" s="42">
        <v>75</v>
      </c>
      <c r="B75" s="43">
        <v>5005027</v>
      </c>
      <c r="C75" s="43" t="s">
        <v>311</v>
      </c>
      <c r="D75" s="44" t="s">
        <v>41</v>
      </c>
      <c r="E75" s="45" t="s">
        <v>304</v>
      </c>
      <c r="F75" s="45" t="s">
        <v>704</v>
      </c>
      <c r="G75" s="46" t="s">
        <v>718</v>
      </c>
      <c r="H75" s="45"/>
      <c r="I75" s="64" t="e">
        <f>Table1359[[#This Row],[Эрх олгосон огноо]]</f>
        <v>#VALUE!</v>
      </c>
      <c r="J75" s="45">
        <v>313</v>
      </c>
      <c r="K75" s="58">
        <v>9011003102</v>
      </c>
      <c r="L75" s="58">
        <v>5005027</v>
      </c>
    </row>
    <row r="76" spans="1:12" ht="86.25" x14ac:dyDescent="0.25">
      <c r="A76" s="49">
        <v>76</v>
      </c>
      <c r="B76" s="50">
        <v>5628245</v>
      </c>
      <c r="C76" s="50" t="s">
        <v>312</v>
      </c>
      <c r="D76" s="51" t="s">
        <v>41</v>
      </c>
      <c r="E76" s="52" t="s">
        <v>304</v>
      </c>
      <c r="F76" s="52" t="s">
        <v>704</v>
      </c>
      <c r="G76" s="53" t="s">
        <v>726</v>
      </c>
      <c r="H76" s="52"/>
      <c r="I76" s="56" t="e">
        <f>Table1359[[#This Row],[Эрх олгосон огноо]]</f>
        <v>#VALUE!</v>
      </c>
      <c r="J76" s="52">
        <v>313</v>
      </c>
      <c r="K76" s="57">
        <v>9011365086</v>
      </c>
      <c r="L76" s="57">
        <v>5628245</v>
      </c>
    </row>
    <row r="77" spans="1:12" ht="86.25" x14ac:dyDescent="0.25">
      <c r="A77" s="42">
        <v>77</v>
      </c>
      <c r="B77" s="43">
        <v>2110555</v>
      </c>
      <c r="C77" s="43" t="s">
        <v>313</v>
      </c>
      <c r="D77" s="44" t="s">
        <v>41</v>
      </c>
      <c r="E77" s="45" t="s">
        <v>304</v>
      </c>
      <c r="F77" s="45" t="s">
        <v>704</v>
      </c>
      <c r="G77" s="46" t="s">
        <v>727</v>
      </c>
      <c r="H77" s="45"/>
      <c r="I77" s="64" t="e">
        <f>Table1359[[#This Row],[Эрх олгосон огноо]]</f>
        <v>#VALUE!</v>
      </c>
      <c r="J77" s="45">
        <v>313</v>
      </c>
      <c r="K77" s="58">
        <v>9011092108</v>
      </c>
      <c r="L77" s="58">
        <v>2110555</v>
      </c>
    </row>
    <row r="78" spans="1:12" ht="129" x14ac:dyDescent="0.25">
      <c r="A78" s="49">
        <v>78</v>
      </c>
      <c r="B78" s="50">
        <v>5643937</v>
      </c>
      <c r="C78" s="50" t="s">
        <v>334</v>
      </c>
      <c r="D78" s="51" t="s">
        <v>139</v>
      </c>
      <c r="E78" s="52" t="s">
        <v>333</v>
      </c>
      <c r="F78" s="52" t="s">
        <v>739</v>
      </c>
      <c r="G78" s="53" t="s">
        <v>737</v>
      </c>
      <c r="H78" s="52"/>
      <c r="I78" s="56" t="e">
        <f>Table1359[[#This Row],[Эрх олгосон огноо]]</f>
        <v>#VALUE!</v>
      </c>
      <c r="J78" s="52">
        <v>361</v>
      </c>
      <c r="K78" s="57">
        <v>9011374090</v>
      </c>
      <c r="L78" s="57">
        <v>5643937</v>
      </c>
    </row>
    <row r="79" spans="1:12" ht="100.5" x14ac:dyDescent="0.25">
      <c r="A79" s="42">
        <v>79</v>
      </c>
      <c r="B79" s="43">
        <v>6109209</v>
      </c>
      <c r="C79" s="43" t="s">
        <v>335</v>
      </c>
      <c r="D79" s="44" t="s">
        <v>70</v>
      </c>
      <c r="E79" s="45" t="s">
        <v>333</v>
      </c>
      <c r="F79" s="45" t="s">
        <v>739</v>
      </c>
      <c r="G79" s="46" t="s">
        <v>738</v>
      </c>
      <c r="H79" s="45"/>
      <c r="I79" s="64" t="e">
        <f>Table1359[[#This Row],[Эрх олгосон огноо]]</f>
        <v>#VALUE!</v>
      </c>
      <c r="J79" s="45">
        <v>361</v>
      </c>
      <c r="K79" s="58">
        <v>9014001123</v>
      </c>
      <c r="L79" s="58">
        <v>6109209</v>
      </c>
    </row>
    <row r="80" spans="1:12" ht="43.5" x14ac:dyDescent="0.25">
      <c r="A80" s="49">
        <v>80</v>
      </c>
      <c r="B80" s="50">
        <v>5883776</v>
      </c>
      <c r="C80" s="50" t="s">
        <v>336</v>
      </c>
      <c r="D80" s="51" t="s">
        <v>90</v>
      </c>
      <c r="E80" s="52" t="s">
        <v>333</v>
      </c>
      <c r="F80" s="52" t="s">
        <v>739</v>
      </c>
      <c r="G80" s="53" t="s">
        <v>736</v>
      </c>
      <c r="H80" s="52"/>
      <c r="I80" s="56" t="e">
        <f>Table1359[[#This Row],[Эрх олгосон огноо]]</f>
        <v>#VALUE!</v>
      </c>
      <c r="J80" s="52">
        <v>361</v>
      </c>
      <c r="K80" s="57">
        <v>9011505141</v>
      </c>
      <c r="L80" s="57">
        <v>5883776</v>
      </c>
    </row>
    <row r="81" spans="1:12" ht="72" x14ac:dyDescent="0.25">
      <c r="A81" s="42">
        <v>81</v>
      </c>
      <c r="B81" s="43">
        <v>6464378</v>
      </c>
      <c r="C81" s="43" t="s">
        <v>341</v>
      </c>
      <c r="D81" s="44" t="s">
        <v>285</v>
      </c>
      <c r="E81" s="45" t="s">
        <v>342</v>
      </c>
      <c r="F81" s="45" t="s">
        <v>743</v>
      </c>
      <c r="G81" s="46" t="s">
        <v>742</v>
      </c>
      <c r="H81" s="45"/>
      <c r="I81" s="64" t="e">
        <f>Table1359[[#This Row],[Эрх олгосон огноо]]</f>
        <v>#VALUE!</v>
      </c>
      <c r="J81" s="45" t="s">
        <v>740</v>
      </c>
      <c r="K81" s="58">
        <v>9011587126</v>
      </c>
      <c r="L81" s="58">
        <v>6464378</v>
      </c>
    </row>
    <row r="82" spans="1:12" ht="72" x14ac:dyDescent="0.25">
      <c r="A82" s="49">
        <v>82</v>
      </c>
      <c r="B82" s="50">
        <v>5411777</v>
      </c>
      <c r="C82" s="50" t="s">
        <v>343</v>
      </c>
      <c r="D82" s="51" t="s">
        <v>285</v>
      </c>
      <c r="E82" s="52" t="s">
        <v>342</v>
      </c>
      <c r="F82" s="52" t="s">
        <v>743</v>
      </c>
      <c r="G82" s="53" t="s">
        <v>745</v>
      </c>
      <c r="H82" s="52"/>
      <c r="I82" s="56" t="e">
        <f>Table1359[[#This Row],[Эрх олгосон огноо]]</f>
        <v>#VALUE!</v>
      </c>
      <c r="J82" s="52" t="s">
        <v>740</v>
      </c>
      <c r="K82" s="57">
        <v>9019052047</v>
      </c>
      <c r="L82" s="57">
        <v>5411777</v>
      </c>
    </row>
    <row r="83" spans="1:12" ht="100.5" x14ac:dyDescent="0.25">
      <c r="A83" s="42">
        <v>83</v>
      </c>
      <c r="B83" s="43">
        <v>5182972</v>
      </c>
      <c r="C83" s="43" t="s">
        <v>344</v>
      </c>
      <c r="D83" s="44" t="s">
        <v>166</v>
      </c>
      <c r="E83" s="45" t="s">
        <v>342</v>
      </c>
      <c r="F83" s="45" t="s">
        <v>743</v>
      </c>
      <c r="G83" s="46" t="s">
        <v>746</v>
      </c>
      <c r="H83" s="45"/>
      <c r="I83" s="64" t="e">
        <f>Table1359[[#This Row],[Эрх олгосон огноо]]</f>
        <v>#VALUE!</v>
      </c>
      <c r="J83" s="45" t="s">
        <v>740</v>
      </c>
      <c r="K83" s="58">
        <v>9011356130</v>
      </c>
      <c r="L83" s="58">
        <v>5182972</v>
      </c>
    </row>
    <row r="84" spans="1:12" ht="72" x14ac:dyDescent="0.25">
      <c r="A84" s="49">
        <v>84</v>
      </c>
      <c r="B84" s="50">
        <v>5241537</v>
      </c>
      <c r="C84" s="50" t="s">
        <v>345</v>
      </c>
      <c r="D84" s="51" t="s">
        <v>170</v>
      </c>
      <c r="E84" s="52" t="s">
        <v>342</v>
      </c>
      <c r="F84" s="52" t="s">
        <v>743</v>
      </c>
      <c r="G84" s="53" t="s">
        <v>747</v>
      </c>
      <c r="H84" s="52"/>
      <c r="I84" s="56" t="e">
        <f>Table1359[[#This Row],[Эрх олгосон огноо]]</f>
        <v>#VALUE!</v>
      </c>
      <c r="J84" s="52" t="s">
        <v>740</v>
      </c>
      <c r="K84" s="57">
        <v>9011159094</v>
      </c>
      <c r="L84" s="57">
        <v>5241537</v>
      </c>
    </row>
    <row r="85" spans="1:12" ht="72" x14ac:dyDescent="0.25">
      <c r="A85" s="42">
        <v>85</v>
      </c>
      <c r="B85" s="43">
        <v>5684145</v>
      </c>
      <c r="C85" s="43" t="s">
        <v>346</v>
      </c>
      <c r="D85" s="44" t="s">
        <v>170</v>
      </c>
      <c r="E85" s="45" t="s">
        <v>342</v>
      </c>
      <c r="F85" s="45" t="s">
        <v>743</v>
      </c>
      <c r="G85" s="46" t="s">
        <v>748</v>
      </c>
      <c r="H85" s="45"/>
      <c r="I85" s="64" t="e">
        <f>Table1359[[#This Row],[Эрх олгосон огноо]]</f>
        <v>#VALUE!</v>
      </c>
      <c r="J85" s="45" t="s">
        <v>740</v>
      </c>
      <c r="K85" s="45">
        <v>9011396077</v>
      </c>
      <c r="L85" s="62">
        <v>5684145</v>
      </c>
    </row>
    <row r="86" spans="1:12" ht="72" x14ac:dyDescent="0.25">
      <c r="A86" s="49">
        <v>86</v>
      </c>
      <c r="B86" s="50">
        <v>5087627</v>
      </c>
      <c r="C86" s="50" t="s">
        <v>347</v>
      </c>
      <c r="D86" s="51" t="s">
        <v>170</v>
      </c>
      <c r="E86" s="52" t="s">
        <v>342</v>
      </c>
      <c r="F86" s="52" t="s">
        <v>743</v>
      </c>
      <c r="G86" s="53" t="s">
        <v>749</v>
      </c>
      <c r="H86" s="52"/>
      <c r="I86" s="56" t="e">
        <f>Table1359[[#This Row],[Эрх олгосон огноо]]</f>
        <v>#VALUE!</v>
      </c>
      <c r="J86" s="52" t="s">
        <v>740</v>
      </c>
      <c r="K86" s="52">
        <v>9011016111</v>
      </c>
      <c r="L86" s="61">
        <v>5087627</v>
      </c>
    </row>
    <row r="87" spans="1:12" ht="129" x14ac:dyDescent="0.25">
      <c r="A87" s="42">
        <v>87</v>
      </c>
      <c r="B87" s="43">
        <v>2795671</v>
      </c>
      <c r="C87" s="43" t="s">
        <v>352</v>
      </c>
      <c r="D87" s="44" t="s">
        <v>283</v>
      </c>
      <c r="E87" s="45" t="s">
        <v>349</v>
      </c>
      <c r="F87" s="45" t="s">
        <v>744</v>
      </c>
      <c r="G87" s="46" t="s">
        <v>761</v>
      </c>
      <c r="H87" s="45"/>
      <c r="I87" s="64" t="e">
        <f>Table1359[[#This Row],[Эрх олгосон огноо]]</f>
        <v>#VALUE!</v>
      </c>
      <c r="J87" s="45" t="s">
        <v>751</v>
      </c>
      <c r="K87" s="58">
        <v>18120010001</v>
      </c>
      <c r="L87" s="58">
        <v>2795671</v>
      </c>
    </row>
    <row r="88" spans="1:12" ht="129" x14ac:dyDescent="0.25">
      <c r="A88" s="49">
        <v>88</v>
      </c>
      <c r="B88" s="50">
        <v>2868466</v>
      </c>
      <c r="C88" s="50" t="s">
        <v>353</v>
      </c>
      <c r="D88" s="51" t="s">
        <v>283</v>
      </c>
      <c r="E88" s="52" t="s">
        <v>349</v>
      </c>
      <c r="F88" s="52" t="s">
        <v>744</v>
      </c>
      <c r="G88" s="53" t="s">
        <v>762</v>
      </c>
      <c r="H88" s="52"/>
      <c r="I88" s="56" t="e">
        <f>Table1359[[#This Row],[Эрх олгосон огноо]]</f>
        <v>#VALUE!</v>
      </c>
      <c r="J88" s="52" t="s">
        <v>751</v>
      </c>
      <c r="K88" s="57">
        <v>9011069145</v>
      </c>
      <c r="L88" s="57">
        <v>2868466</v>
      </c>
    </row>
    <row r="89" spans="1:12" ht="129" x14ac:dyDescent="0.25">
      <c r="A89" s="42">
        <v>89</v>
      </c>
      <c r="B89" s="43">
        <v>5099285</v>
      </c>
      <c r="C89" s="43" t="s">
        <v>354</v>
      </c>
      <c r="D89" s="44" t="s">
        <v>283</v>
      </c>
      <c r="E89" s="45" t="s">
        <v>349</v>
      </c>
      <c r="F89" s="45" t="s">
        <v>744</v>
      </c>
      <c r="G89" s="46" t="s">
        <v>765</v>
      </c>
      <c r="H89" s="45"/>
      <c r="I89" s="64" t="e">
        <f>Table1359[[#This Row],[Эрх олгосон огноо]]</f>
        <v>#VALUE!</v>
      </c>
      <c r="J89" s="45" t="s">
        <v>751</v>
      </c>
      <c r="K89" s="58">
        <v>9011045050</v>
      </c>
      <c r="L89" s="58">
        <v>5099285</v>
      </c>
    </row>
    <row r="90" spans="1:12" ht="100.5" x14ac:dyDescent="0.25">
      <c r="A90" s="49">
        <v>90</v>
      </c>
      <c r="B90" s="50">
        <v>3307603</v>
      </c>
      <c r="C90" s="50" t="s">
        <v>355</v>
      </c>
      <c r="D90" s="51" t="s">
        <v>70</v>
      </c>
      <c r="E90" s="52" t="s">
        <v>349</v>
      </c>
      <c r="F90" s="52" t="s">
        <v>744</v>
      </c>
      <c r="G90" s="53" t="s">
        <v>767</v>
      </c>
      <c r="H90" s="52"/>
      <c r="I90" s="56" t="e">
        <f>Table1359[[#This Row],[Эрх олгосон огноо]]</f>
        <v>#VALUE!</v>
      </c>
      <c r="J90" s="52" t="s">
        <v>751</v>
      </c>
      <c r="K90" s="57">
        <v>611002088</v>
      </c>
      <c r="L90" s="57">
        <v>3307603</v>
      </c>
    </row>
    <row r="91" spans="1:12" ht="129" x14ac:dyDescent="0.25">
      <c r="A91" s="42">
        <v>91</v>
      </c>
      <c r="B91" s="43">
        <v>5185157</v>
      </c>
      <c r="C91" s="43" t="s">
        <v>371</v>
      </c>
      <c r="D91" s="44" t="s">
        <v>283</v>
      </c>
      <c r="E91" s="45" t="s">
        <v>368</v>
      </c>
      <c r="F91" s="45" t="s">
        <v>792</v>
      </c>
      <c r="G91" s="46" t="s">
        <v>777</v>
      </c>
      <c r="H91" s="45"/>
      <c r="I91" s="64" t="e">
        <f>Table1359[[#This Row],[Эрх олгосон огноо]]</f>
        <v>#VALUE!</v>
      </c>
      <c r="J91" s="45" t="s">
        <v>768</v>
      </c>
      <c r="K91" s="45"/>
      <c r="L91" s="62"/>
    </row>
    <row r="92" spans="1:12" ht="129" x14ac:dyDescent="0.25">
      <c r="A92" s="49">
        <v>92</v>
      </c>
      <c r="B92" s="50">
        <v>2879743</v>
      </c>
      <c r="C92" s="50" t="s">
        <v>372</v>
      </c>
      <c r="D92" s="51" t="s">
        <v>283</v>
      </c>
      <c r="E92" s="52" t="s">
        <v>368</v>
      </c>
      <c r="F92" s="52" t="s">
        <v>792</v>
      </c>
      <c r="G92" s="53" t="s">
        <v>784</v>
      </c>
      <c r="H92" s="52"/>
      <c r="I92" s="56" t="e">
        <f>Table1359[[#This Row],[Эрх олгосон огноо]]</f>
        <v>#VALUE!</v>
      </c>
      <c r="J92" s="52" t="s">
        <v>768</v>
      </c>
      <c r="K92" s="52">
        <v>9011086022</v>
      </c>
      <c r="L92" s="61">
        <v>2879743</v>
      </c>
    </row>
    <row r="93" spans="1:12" ht="72" x14ac:dyDescent="0.25">
      <c r="A93" s="42">
        <v>93</v>
      </c>
      <c r="B93" s="43">
        <v>6140203</v>
      </c>
      <c r="C93" s="43" t="s">
        <v>373</v>
      </c>
      <c r="D93" s="44" t="s">
        <v>170</v>
      </c>
      <c r="E93" s="45" t="s">
        <v>368</v>
      </c>
      <c r="F93" s="45" t="s">
        <v>792</v>
      </c>
      <c r="G93" s="46" t="s">
        <v>779</v>
      </c>
      <c r="H93" s="45"/>
      <c r="I93" s="64" t="e">
        <f>Table1359[[#This Row],[Эрх олгосон огноо]]</f>
        <v>#VALUE!</v>
      </c>
      <c r="J93" s="45" t="s">
        <v>768</v>
      </c>
      <c r="K93" s="45"/>
      <c r="L93" s="62"/>
    </row>
    <row r="94" spans="1:12" ht="43.5" x14ac:dyDescent="0.25">
      <c r="A94" s="49">
        <v>94</v>
      </c>
      <c r="B94" s="50">
        <v>5216362</v>
      </c>
      <c r="C94" s="50" t="s">
        <v>374</v>
      </c>
      <c r="D94" s="51" t="s">
        <v>90</v>
      </c>
      <c r="E94" s="52" t="s">
        <v>368</v>
      </c>
      <c r="F94" s="52" t="s">
        <v>792</v>
      </c>
      <c r="G94" s="53" t="s">
        <v>778</v>
      </c>
      <c r="H94" s="52"/>
      <c r="I94" s="56" t="e">
        <f>Table1359[[#This Row],[Эрх олгосон огноо]]</f>
        <v>#VALUE!</v>
      </c>
      <c r="J94" s="52" t="s">
        <v>768</v>
      </c>
      <c r="K94" s="57">
        <v>9011145105</v>
      </c>
      <c r="L94" s="57">
        <v>5216362</v>
      </c>
    </row>
    <row r="95" spans="1:12" ht="114.75" x14ac:dyDescent="0.25">
      <c r="A95" s="42">
        <v>95</v>
      </c>
      <c r="B95" s="43">
        <v>5189071</v>
      </c>
      <c r="C95" s="43" t="s">
        <v>391</v>
      </c>
      <c r="D95" s="44" t="s">
        <v>28</v>
      </c>
      <c r="E95" s="45" t="s">
        <v>392</v>
      </c>
      <c r="F95" s="45" t="s">
        <v>806</v>
      </c>
      <c r="G95" s="46" t="s">
        <v>801</v>
      </c>
      <c r="H95" s="45"/>
      <c r="I95" s="64" t="e">
        <f>Table1359[[#This Row],[Эрх олгосон огноо]]</f>
        <v>#VALUE!</v>
      </c>
      <c r="J95" s="45" t="s">
        <v>793</v>
      </c>
      <c r="K95" s="58">
        <v>9011130066</v>
      </c>
      <c r="L95" s="58">
        <v>5189071</v>
      </c>
    </row>
    <row r="96" spans="1:12" ht="86.25" x14ac:dyDescent="0.25">
      <c r="A96" s="49">
        <v>96</v>
      </c>
      <c r="B96" s="50">
        <v>2011247</v>
      </c>
      <c r="C96" s="50" t="s">
        <v>393</v>
      </c>
      <c r="D96" s="51" t="s">
        <v>41</v>
      </c>
      <c r="E96" s="52" t="s">
        <v>392</v>
      </c>
      <c r="F96" s="52" t="s">
        <v>806</v>
      </c>
      <c r="G96" s="53" t="s">
        <v>803</v>
      </c>
      <c r="H96" s="52"/>
      <c r="I96" s="56" t="e">
        <f>Table1359[[#This Row],[Эрх олгосон огноо]]</f>
        <v>#VALUE!</v>
      </c>
      <c r="J96" s="52" t="s">
        <v>793</v>
      </c>
      <c r="K96" s="57">
        <v>710001011</v>
      </c>
      <c r="L96" s="57">
        <v>2011247</v>
      </c>
    </row>
    <row r="97" spans="1:12" ht="57.75" x14ac:dyDescent="0.25">
      <c r="A97" s="42">
        <v>97</v>
      </c>
      <c r="B97" s="43">
        <v>2803372</v>
      </c>
      <c r="C97" s="43" t="s">
        <v>394</v>
      </c>
      <c r="D97" s="44" t="s">
        <v>211</v>
      </c>
      <c r="E97" s="45" t="s">
        <v>392</v>
      </c>
      <c r="F97" s="45" t="s">
        <v>806</v>
      </c>
      <c r="G97" s="46" t="s">
        <v>804</v>
      </c>
      <c r="H97" s="45"/>
      <c r="I97" s="64" t="e">
        <f>Table1359[[#This Row],[Эрх олгосон огноо]]</f>
        <v>#VALUE!</v>
      </c>
      <c r="J97" s="45" t="s">
        <v>793</v>
      </c>
      <c r="K97" s="58">
        <v>2011008116</v>
      </c>
      <c r="L97" s="58">
        <v>2803372</v>
      </c>
    </row>
    <row r="98" spans="1:12" ht="86.25" x14ac:dyDescent="0.25">
      <c r="A98" s="49">
        <v>98</v>
      </c>
      <c r="B98" s="50">
        <v>3623084</v>
      </c>
      <c r="C98" s="50" t="s">
        <v>395</v>
      </c>
      <c r="D98" s="51" t="s">
        <v>396</v>
      </c>
      <c r="E98" s="52" t="s">
        <v>392</v>
      </c>
      <c r="F98" s="52" t="s">
        <v>806</v>
      </c>
      <c r="G98" s="53" t="s">
        <v>800</v>
      </c>
      <c r="H98" s="52"/>
      <c r="I98" s="56" t="e">
        <f>Table1359[[#This Row],[Эрх олгосон огноо]]</f>
        <v>#VALUE!</v>
      </c>
      <c r="J98" s="52" t="s">
        <v>793</v>
      </c>
      <c r="K98" s="52">
        <v>1111008001</v>
      </c>
      <c r="L98" s="61">
        <v>3623084</v>
      </c>
    </row>
    <row r="99" spans="1:12" ht="129" x14ac:dyDescent="0.25">
      <c r="A99" s="42">
        <v>99</v>
      </c>
      <c r="B99" s="43">
        <v>5676592</v>
      </c>
      <c r="C99" s="43" t="s">
        <v>405</v>
      </c>
      <c r="D99" s="44" t="s">
        <v>283</v>
      </c>
      <c r="E99" s="45" t="s">
        <v>406</v>
      </c>
      <c r="F99" s="45" t="s">
        <v>819</v>
      </c>
      <c r="G99" s="46" t="s">
        <v>813</v>
      </c>
      <c r="H99" s="45"/>
      <c r="I99" s="64" t="e">
        <f>Table1359[[#This Row],[Эрх олгосон огноо]]</f>
        <v>#VALUE!</v>
      </c>
      <c r="J99" s="45" t="s">
        <v>807</v>
      </c>
      <c r="K99" s="45"/>
      <c r="L99" s="62"/>
    </row>
    <row r="100" spans="1:12" ht="86.25" x14ac:dyDescent="0.25">
      <c r="A100" s="49">
        <v>100</v>
      </c>
      <c r="B100" s="50">
        <v>5037654</v>
      </c>
      <c r="C100" s="50" t="s">
        <v>407</v>
      </c>
      <c r="D100" s="51" t="s">
        <v>41</v>
      </c>
      <c r="E100" s="52" t="s">
        <v>406</v>
      </c>
      <c r="F100" s="52" t="s">
        <v>819</v>
      </c>
      <c r="G100" s="53" t="s">
        <v>818</v>
      </c>
      <c r="H100" s="52"/>
      <c r="I100" s="56" t="e">
        <f>Table1359[[#This Row],[Эрх олгосон огноо]]</f>
        <v>#VALUE!</v>
      </c>
      <c r="J100" s="52" t="s">
        <v>807</v>
      </c>
      <c r="K100" s="57">
        <v>9011009120</v>
      </c>
      <c r="L100" s="57">
        <v>5037654</v>
      </c>
    </row>
    <row r="101" spans="1:12" ht="100.5" x14ac:dyDescent="0.25">
      <c r="A101" s="42">
        <v>101</v>
      </c>
      <c r="B101" s="50">
        <v>5385075</v>
      </c>
      <c r="C101" s="50" t="s">
        <v>417</v>
      </c>
      <c r="D101" s="51" t="s">
        <v>70</v>
      </c>
      <c r="E101" s="52" t="s">
        <v>418</v>
      </c>
      <c r="F101" s="52" t="s">
        <v>841</v>
      </c>
      <c r="G101" s="53" t="s">
        <v>832</v>
      </c>
      <c r="H101" s="52"/>
      <c r="I101" s="56" t="e">
        <f>Table1359[[#This Row],[Эрх олгосон огноо]]</f>
        <v>#VALUE!</v>
      </c>
      <c r="J101" s="52" t="s">
        <v>820</v>
      </c>
      <c r="K101" s="52"/>
      <c r="L101" s="61"/>
    </row>
    <row r="102" spans="1:12" ht="100.5" x14ac:dyDescent="0.25">
      <c r="A102" s="49">
        <v>102</v>
      </c>
      <c r="B102" s="43">
        <v>5197023</v>
      </c>
      <c r="C102" s="43" t="s">
        <v>419</v>
      </c>
      <c r="D102" s="44" t="s">
        <v>70</v>
      </c>
      <c r="E102" s="45" t="s">
        <v>418</v>
      </c>
      <c r="F102" s="45" t="s">
        <v>841</v>
      </c>
      <c r="G102" s="46" t="s">
        <v>836</v>
      </c>
      <c r="H102" s="45"/>
      <c r="I102" s="64" t="e">
        <f>Table1359[[#This Row],[Эрх олгосон огноо]]</f>
        <v>#VALUE!</v>
      </c>
      <c r="J102" s="45" t="s">
        <v>820</v>
      </c>
      <c r="K102" s="45">
        <v>9011135081</v>
      </c>
      <c r="L102" s="62">
        <v>5197023</v>
      </c>
    </row>
    <row r="103" spans="1:12" ht="86.25" x14ac:dyDescent="0.25">
      <c r="A103" s="42">
        <v>103</v>
      </c>
      <c r="B103" s="50">
        <v>5379512</v>
      </c>
      <c r="C103" s="50" t="s">
        <v>420</v>
      </c>
      <c r="D103" s="51" t="s">
        <v>41</v>
      </c>
      <c r="E103" s="52" t="s">
        <v>418</v>
      </c>
      <c r="F103" s="52" t="s">
        <v>841</v>
      </c>
      <c r="G103" s="53" t="s">
        <v>825</v>
      </c>
      <c r="H103" s="52"/>
      <c r="I103" s="56" t="e">
        <f>Table1359[[#This Row],[Эрх олгосон огноо]]</f>
        <v>#VALUE!</v>
      </c>
      <c r="J103" s="52" t="s">
        <v>820</v>
      </c>
      <c r="K103" s="52">
        <v>9011689048</v>
      </c>
      <c r="L103" s="61">
        <v>5379512</v>
      </c>
    </row>
    <row r="104" spans="1:12" ht="57.75" x14ac:dyDescent="0.25">
      <c r="A104" s="49">
        <v>104</v>
      </c>
      <c r="B104" s="43">
        <v>5104823</v>
      </c>
      <c r="C104" s="43" t="s">
        <v>421</v>
      </c>
      <c r="D104" s="44" t="s">
        <v>211</v>
      </c>
      <c r="E104" s="45" t="s">
        <v>418</v>
      </c>
      <c r="F104" s="45" t="s">
        <v>841</v>
      </c>
      <c r="G104" s="46" t="s">
        <v>838</v>
      </c>
      <c r="H104" s="45"/>
      <c r="I104" s="64" t="e">
        <f>Table1359[[#This Row],[Эрх олгосон огноо]]</f>
        <v>#VALUE!</v>
      </c>
      <c r="J104" s="45" t="s">
        <v>820</v>
      </c>
      <c r="K104" s="45">
        <v>9011046125</v>
      </c>
      <c r="L104" s="62">
        <v>5104823</v>
      </c>
    </row>
    <row r="105" spans="1:12" ht="72" x14ac:dyDescent="0.25">
      <c r="A105" s="42">
        <v>105</v>
      </c>
      <c r="B105" s="50">
        <v>2067358</v>
      </c>
      <c r="C105" s="50" t="s">
        <v>435</v>
      </c>
      <c r="D105" s="51" t="s">
        <v>170</v>
      </c>
      <c r="E105" s="52" t="s">
        <v>436</v>
      </c>
      <c r="F105" s="52" t="s">
        <v>863</v>
      </c>
      <c r="G105" s="53" t="s">
        <v>856</v>
      </c>
      <c r="H105" s="52"/>
      <c r="I105" s="56" t="e">
        <f>Table1359[[#This Row],[Эрх олгосон огноо]]</f>
        <v>#VALUE!</v>
      </c>
      <c r="J105" s="52" t="s">
        <v>842</v>
      </c>
      <c r="K105" s="52">
        <v>9011093140</v>
      </c>
      <c r="L105" s="61">
        <v>2067358</v>
      </c>
    </row>
    <row r="106" spans="1:12" ht="72" x14ac:dyDescent="0.25">
      <c r="A106" s="49">
        <v>106</v>
      </c>
      <c r="B106" s="43">
        <v>5234204</v>
      </c>
      <c r="C106" s="43" t="s">
        <v>437</v>
      </c>
      <c r="D106" s="44" t="s">
        <v>170</v>
      </c>
      <c r="E106" s="45" t="s">
        <v>436</v>
      </c>
      <c r="F106" s="45" t="s">
        <v>863</v>
      </c>
      <c r="G106" s="46" t="s">
        <v>858</v>
      </c>
      <c r="H106" s="45"/>
      <c r="I106" s="64" t="e">
        <f>Table1359[[#This Row],[Эрх олгосон огноо]]</f>
        <v>#VALUE!</v>
      </c>
      <c r="J106" s="45" t="s">
        <v>842</v>
      </c>
      <c r="K106" s="45">
        <v>9011156035</v>
      </c>
      <c r="L106" s="62">
        <v>5234204</v>
      </c>
    </row>
    <row r="107" spans="1:12" ht="86.25" x14ac:dyDescent="0.25">
      <c r="A107" s="42">
        <v>107</v>
      </c>
      <c r="B107" s="50">
        <v>6159591</v>
      </c>
      <c r="C107" s="50" t="s">
        <v>438</v>
      </c>
      <c r="D107" s="51" t="s">
        <v>41</v>
      </c>
      <c r="E107" s="52" t="s">
        <v>436</v>
      </c>
      <c r="F107" s="52" t="s">
        <v>863</v>
      </c>
      <c r="G107" s="53" t="s">
        <v>833</v>
      </c>
      <c r="H107" s="52"/>
      <c r="I107" s="56" t="e">
        <f>Table1359[[#This Row],[Эрх олгосон огноо]]</f>
        <v>#VALUE!</v>
      </c>
      <c r="J107" s="52" t="s">
        <v>842</v>
      </c>
      <c r="K107" s="52">
        <v>9019084011</v>
      </c>
      <c r="L107" s="61">
        <v>6159591</v>
      </c>
    </row>
    <row r="108" spans="1:12" ht="86.25" x14ac:dyDescent="0.25">
      <c r="A108" s="49">
        <v>108</v>
      </c>
      <c r="B108" s="43">
        <v>6085776</v>
      </c>
      <c r="C108" s="43" t="s">
        <v>439</v>
      </c>
      <c r="D108" s="44" t="s">
        <v>41</v>
      </c>
      <c r="E108" s="45" t="s">
        <v>436</v>
      </c>
      <c r="F108" s="45" t="s">
        <v>863</v>
      </c>
      <c r="G108" s="46" t="s">
        <v>862</v>
      </c>
      <c r="H108" s="45"/>
      <c r="I108" s="64" t="e">
        <f>Table1359[[#This Row],[Эрх олгосон огноо]]</f>
        <v>#VALUE!</v>
      </c>
      <c r="J108" s="45" t="s">
        <v>842</v>
      </c>
      <c r="K108" s="45"/>
      <c r="L108" s="62"/>
    </row>
    <row r="109" spans="1:12" ht="43.5" x14ac:dyDescent="0.25">
      <c r="A109" s="42">
        <v>109</v>
      </c>
      <c r="B109" s="50">
        <v>5858275</v>
      </c>
      <c r="C109" s="50" t="s">
        <v>440</v>
      </c>
      <c r="D109" s="51" t="s">
        <v>90</v>
      </c>
      <c r="E109" s="52" t="s">
        <v>436</v>
      </c>
      <c r="F109" s="52" t="s">
        <v>863</v>
      </c>
      <c r="G109" s="53" t="s">
        <v>847</v>
      </c>
      <c r="H109" s="52"/>
      <c r="I109" s="56" t="e">
        <f>Table1359[[#This Row],[Эрх олгосон огноо]]</f>
        <v>#VALUE!</v>
      </c>
      <c r="J109" s="52" t="s">
        <v>842</v>
      </c>
      <c r="K109" s="52">
        <v>9011489118</v>
      </c>
      <c r="L109" s="61">
        <v>5858275</v>
      </c>
    </row>
    <row r="110" spans="1:12" ht="43.5" x14ac:dyDescent="0.25">
      <c r="A110" s="49">
        <v>110</v>
      </c>
      <c r="B110" s="43">
        <v>4375599</v>
      </c>
      <c r="C110" s="43" t="s">
        <v>441</v>
      </c>
      <c r="D110" s="44" t="s">
        <v>90</v>
      </c>
      <c r="E110" s="45" t="s">
        <v>436</v>
      </c>
      <c r="F110" s="45" t="s">
        <v>863</v>
      </c>
      <c r="G110" s="46" t="s">
        <v>853</v>
      </c>
      <c r="H110" s="45"/>
      <c r="I110" s="64" t="e">
        <f>Table1359[[#This Row],[Эрх олгосон огноо]]</f>
        <v>#VALUE!</v>
      </c>
      <c r="J110" s="45" t="s">
        <v>842</v>
      </c>
      <c r="K110" s="45"/>
      <c r="L110" s="62"/>
    </row>
    <row r="111" spans="1:12" ht="114.75" x14ac:dyDescent="0.25">
      <c r="A111" s="42">
        <v>111</v>
      </c>
      <c r="B111" s="43">
        <v>5297303</v>
      </c>
      <c r="C111" s="43" t="s">
        <v>471</v>
      </c>
      <c r="D111" s="44" t="s">
        <v>472</v>
      </c>
      <c r="E111" s="45" t="s">
        <v>465</v>
      </c>
      <c r="F111" s="45" t="s">
        <v>877</v>
      </c>
      <c r="G111" s="46" t="s">
        <v>874</v>
      </c>
      <c r="H111" s="45"/>
      <c r="I111" s="64" t="e">
        <f>Table1359[[#This Row],[Эрх олгосон огноо]]</f>
        <v>#VALUE!</v>
      </c>
      <c r="J111" s="45" t="s">
        <v>864</v>
      </c>
      <c r="K111" s="45">
        <v>9011191022</v>
      </c>
      <c r="L111" s="62">
        <v>5297303</v>
      </c>
    </row>
    <row r="112" spans="1:12" ht="129" x14ac:dyDescent="0.25">
      <c r="A112" s="49">
        <v>112</v>
      </c>
      <c r="B112" s="50">
        <v>5730775</v>
      </c>
      <c r="C112" s="50" t="s">
        <v>488</v>
      </c>
      <c r="D112" s="51" t="s">
        <v>489</v>
      </c>
      <c r="E112" s="52" t="s">
        <v>479</v>
      </c>
      <c r="F112" s="52" t="s">
        <v>889</v>
      </c>
      <c r="G112" s="53" t="s">
        <v>887</v>
      </c>
      <c r="H112" s="52"/>
      <c r="I112" s="56" t="e">
        <f>Table1359[[#This Row],[Эрх олгосон огноо]]</f>
        <v>#VALUE!</v>
      </c>
      <c r="J112" s="52" t="s">
        <v>878</v>
      </c>
      <c r="K112" s="52">
        <v>9011425020</v>
      </c>
      <c r="L112" s="61">
        <v>5730775</v>
      </c>
    </row>
    <row r="113" spans="1:12" ht="100.5" x14ac:dyDescent="0.25">
      <c r="A113" s="42">
        <v>113</v>
      </c>
      <c r="B113" s="43">
        <v>5051533</v>
      </c>
      <c r="C113" s="63" t="s">
        <v>891</v>
      </c>
      <c r="D113" s="44" t="s">
        <v>1066</v>
      </c>
      <c r="E113" s="47" t="s">
        <v>892</v>
      </c>
      <c r="F113" s="45" t="s">
        <v>901</v>
      </c>
      <c r="G113" s="46" t="s">
        <v>890</v>
      </c>
      <c r="H113" s="47"/>
      <c r="I113" s="47" t="e">
        <f>Table1359[[#This Row],[Эрх олгосон огноо]]</f>
        <v>#VALUE!</v>
      </c>
      <c r="J113" s="47" t="s">
        <v>893</v>
      </c>
      <c r="K113" s="47"/>
      <c r="L113" s="48"/>
    </row>
    <row r="114" spans="1:12" ht="100.5" x14ac:dyDescent="0.25">
      <c r="A114" s="49">
        <v>114</v>
      </c>
      <c r="B114" s="50">
        <v>5467896</v>
      </c>
      <c r="C114" s="65" t="s">
        <v>929</v>
      </c>
      <c r="D114" s="51" t="s">
        <v>931</v>
      </c>
      <c r="E114" s="54" t="s">
        <v>906</v>
      </c>
      <c r="F114" s="52" t="s">
        <v>945</v>
      </c>
      <c r="G114" s="53" t="s">
        <v>930</v>
      </c>
      <c r="H114" s="52"/>
      <c r="I114" s="54" t="e">
        <f>Table1359[[#This Row],[Эрх олгосон огноо]]</f>
        <v>#VALUE!</v>
      </c>
      <c r="J114" s="54" t="s">
        <v>902</v>
      </c>
      <c r="K114" s="54"/>
      <c r="L114" s="55"/>
    </row>
    <row r="115" spans="1:12" ht="129" x14ac:dyDescent="0.25">
      <c r="A115" s="42">
        <v>115</v>
      </c>
      <c r="B115" s="43">
        <v>3063666</v>
      </c>
      <c r="C115" s="63" t="s">
        <v>935</v>
      </c>
      <c r="D115" s="44" t="s">
        <v>936</v>
      </c>
      <c r="E115" s="47" t="s">
        <v>906</v>
      </c>
      <c r="F115" s="45" t="s">
        <v>945</v>
      </c>
      <c r="G115" s="46" t="s">
        <v>937</v>
      </c>
      <c r="H115" s="45"/>
      <c r="I115" s="47" t="e">
        <f>Table1359[[#This Row],[Эрх олгосон огноо]]</f>
        <v>#VALUE!</v>
      </c>
      <c r="J115" s="47" t="s">
        <v>902</v>
      </c>
      <c r="K115" s="47"/>
      <c r="L115" s="48"/>
    </row>
    <row r="116" spans="1:12" ht="129" x14ac:dyDescent="0.25">
      <c r="A116" s="49">
        <v>116</v>
      </c>
      <c r="B116" s="43">
        <v>2036827</v>
      </c>
      <c r="C116" s="63" t="s">
        <v>969</v>
      </c>
      <c r="D116" s="44" t="s">
        <v>968</v>
      </c>
      <c r="E116" s="47" t="s">
        <v>1013</v>
      </c>
      <c r="F116" s="67" t="s">
        <v>1014</v>
      </c>
      <c r="G116" s="46" t="s">
        <v>1027</v>
      </c>
      <c r="H116" s="45"/>
      <c r="I116" s="64" t="e">
        <f>Table1359[[#This Row],[Эрх олгосон огноо]]</f>
        <v>#VALUE!</v>
      </c>
      <c r="J116" s="45"/>
      <c r="K116" s="47"/>
      <c r="L116" s="62"/>
    </row>
    <row r="117" spans="1:12" ht="86.25" x14ac:dyDescent="0.25">
      <c r="A117" s="42">
        <v>117</v>
      </c>
      <c r="B117" s="50">
        <v>5814243</v>
      </c>
      <c r="C117" s="65" t="s">
        <v>972</v>
      </c>
      <c r="D117" s="51" t="s">
        <v>973</v>
      </c>
      <c r="E117" s="54" t="s">
        <v>1013</v>
      </c>
      <c r="F117" s="68" t="s">
        <v>1014</v>
      </c>
      <c r="G117" s="53" t="s">
        <v>1029</v>
      </c>
      <c r="H117" s="52"/>
      <c r="I117" s="56" t="e">
        <f>Table1359[[#This Row],[Эрх олгосон огноо]]</f>
        <v>#VALUE!</v>
      </c>
      <c r="J117" s="52"/>
      <c r="K117" s="54"/>
      <c r="L117" s="61"/>
    </row>
    <row r="118" spans="1:12" ht="129" x14ac:dyDescent="0.25">
      <c r="A118" s="49">
        <v>118</v>
      </c>
      <c r="B118" s="43">
        <v>5951151</v>
      </c>
      <c r="C118" s="63" t="s">
        <v>978</v>
      </c>
      <c r="D118" s="44" t="s">
        <v>968</v>
      </c>
      <c r="E118" s="47" t="s">
        <v>1013</v>
      </c>
      <c r="F118" s="67" t="s">
        <v>1014</v>
      </c>
      <c r="G118" s="46" t="s">
        <v>1033</v>
      </c>
      <c r="H118" s="45"/>
      <c r="I118" s="64" t="e">
        <f>Table1359[[#This Row],[Эрх олгосон огноо]]</f>
        <v>#VALUE!</v>
      </c>
      <c r="J118" s="45"/>
      <c r="K118" s="47"/>
      <c r="L118" s="62"/>
    </row>
    <row r="119" spans="1:12" ht="114.75" x14ac:dyDescent="0.25">
      <c r="A119" s="42">
        <v>119</v>
      </c>
      <c r="B119" s="50">
        <v>4125266</v>
      </c>
      <c r="C119" s="65" t="s">
        <v>982</v>
      </c>
      <c r="D119" s="51" t="s">
        <v>983</v>
      </c>
      <c r="E119" s="54" t="s">
        <v>1013</v>
      </c>
      <c r="F119" s="68" t="s">
        <v>1014</v>
      </c>
      <c r="G119" s="53" t="s">
        <v>1036</v>
      </c>
      <c r="H119" s="52"/>
      <c r="I119" s="56" t="e">
        <f>Table1359[[#This Row],[Эрх олгосон огноо]]</f>
        <v>#VALUE!</v>
      </c>
      <c r="J119" s="52"/>
      <c r="K119" s="54"/>
      <c r="L119" s="61"/>
    </row>
    <row r="120" spans="1:12" ht="43.5" x14ac:dyDescent="0.25">
      <c r="A120" s="49">
        <v>120</v>
      </c>
      <c r="B120" s="43">
        <v>5797268</v>
      </c>
      <c r="C120" s="63" t="s">
        <v>992</v>
      </c>
      <c r="D120" s="44" t="s">
        <v>993</v>
      </c>
      <c r="E120" s="47" t="s">
        <v>1013</v>
      </c>
      <c r="F120" s="67" t="s">
        <v>1014</v>
      </c>
      <c r="G120" s="46" t="s">
        <v>1042</v>
      </c>
      <c r="H120" s="45"/>
      <c r="I120" s="64" t="e">
        <f>Table1359[[#This Row],[Эрх олгосон огноо]]</f>
        <v>#VALUE!</v>
      </c>
      <c r="J120" s="45"/>
      <c r="K120" s="47"/>
      <c r="L120" s="62"/>
    </row>
    <row r="121" spans="1:12" ht="100.5" x14ac:dyDescent="0.25">
      <c r="A121" s="42">
        <v>121</v>
      </c>
      <c r="B121" s="43">
        <v>5571065</v>
      </c>
      <c r="C121" s="63" t="s">
        <v>1060</v>
      </c>
      <c r="D121" s="44" t="s">
        <v>1156</v>
      </c>
      <c r="E121" s="47" t="s">
        <v>1071</v>
      </c>
      <c r="F121" s="67" t="s">
        <v>1072</v>
      </c>
      <c r="G121" s="46" t="s">
        <v>1078</v>
      </c>
      <c r="H121" s="45"/>
      <c r="I121" s="64" t="e">
        <f>Table1359[[#This Row],[Эрх олгосон огноо]]</f>
        <v>#VALUE!</v>
      </c>
      <c r="J121" s="45" t="s">
        <v>1084</v>
      </c>
      <c r="K121" s="47"/>
      <c r="L121" s="62"/>
    </row>
    <row r="122" spans="1:12" ht="129" x14ac:dyDescent="0.25">
      <c r="A122" s="49">
        <v>122</v>
      </c>
      <c r="B122" s="50">
        <v>5419204</v>
      </c>
      <c r="C122" s="65" t="s">
        <v>1085</v>
      </c>
      <c r="D122" s="51" t="s">
        <v>1086</v>
      </c>
      <c r="E122" s="54" t="s">
        <v>1071</v>
      </c>
      <c r="F122" s="68" t="s">
        <v>1072</v>
      </c>
      <c r="G122" s="53" t="s">
        <v>1081</v>
      </c>
      <c r="H122" s="52"/>
      <c r="I122" s="56" t="e">
        <f>Table1359[[#This Row],[Эрх олгосон огноо]]</f>
        <v>#VALUE!</v>
      </c>
      <c r="J122" s="52" t="s">
        <v>1084</v>
      </c>
      <c r="K122" s="54"/>
      <c r="L122" s="61"/>
    </row>
    <row r="123" spans="1:12" ht="129" x14ac:dyDescent="0.25">
      <c r="A123" s="42">
        <v>123</v>
      </c>
      <c r="B123" s="86">
        <v>2684233</v>
      </c>
      <c r="C123" s="87" t="s">
        <v>1109</v>
      </c>
      <c r="D123" s="88" t="s">
        <v>1111</v>
      </c>
      <c r="E123" s="66" t="s">
        <v>1104</v>
      </c>
      <c r="F123" s="89" t="s">
        <v>1105</v>
      </c>
      <c r="G123" s="90" t="s">
        <v>1110</v>
      </c>
      <c r="H123" s="91"/>
      <c r="I123" s="92" t="e">
        <f>Table1359[[#This Row],[Эрх олгосон огноо]]</f>
        <v>#VALUE!</v>
      </c>
      <c r="J123" s="91"/>
      <c r="K123" s="66"/>
      <c r="L123" s="93"/>
    </row>
    <row r="124" spans="1:12" ht="100.5" x14ac:dyDescent="0.25">
      <c r="A124" s="49">
        <v>124</v>
      </c>
      <c r="B124" s="86">
        <v>5065003</v>
      </c>
      <c r="C124" s="87" t="s">
        <v>1116</v>
      </c>
      <c r="D124" s="88" t="s">
        <v>1117</v>
      </c>
      <c r="E124" s="66" t="s">
        <v>1104</v>
      </c>
      <c r="F124" s="89" t="s">
        <v>1105</v>
      </c>
      <c r="G124" s="90" t="s">
        <v>1115</v>
      </c>
      <c r="H124" s="91"/>
      <c r="I124" s="92" t="e">
        <f>Table1359[[#This Row],[Эрх олгосон огноо]]</f>
        <v>#VALUE!</v>
      </c>
      <c r="J124" s="91"/>
      <c r="K124" s="66"/>
      <c r="L124" s="93"/>
    </row>
    <row r="125" spans="1:12" ht="114" x14ac:dyDescent="0.25">
      <c r="B125" s="199">
        <v>5211964</v>
      </c>
      <c r="C125" s="200" t="s">
        <v>1009</v>
      </c>
      <c r="D125" s="242" t="s">
        <v>1476</v>
      </c>
      <c r="E125" s="201" t="s">
        <v>1013</v>
      </c>
      <c r="F125" s="202" t="s">
        <v>1014</v>
      </c>
      <c r="G125" s="203" t="s">
        <v>1052</v>
      </c>
      <c r="J125" t="s">
        <v>1486</v>
      </c>
      <c r="K125">
        <v>9011143125</v>
      </c>
      <c r="L125">
        <v>5211964</v>
      </c>
    </row>
  </sheetData>
  <conditionalFormatting sqref="B64:C64">
    <cfRule type="duplicateValues" dxfId="6" priority="1"/>
  </conditionalFormatting>
  <conditionalFormatting sqref="B65:C71 B1:C63">
    <cfRule type="duplicateValues" dxfId="5"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63"/>
  <sheetViews>
    <sheetView topLeftCell="A111" workbookViewId="0">
      <selection activeCell="C165" sqref="A1:L463"/>
    </sheetView>
  </sheetViews>
  <sheetFormatPr defaultRowHeight="15" x14ac:dyDescent="0.25"/>
  <cols>
    <col min="1" max="1" width="6.85546875" customWidth="1"/>
    <col min="2" max="2" width="15" customWidth="1"/>
    <col min="3" max="3" width="63.5703125" bestFit="1" customWidth="1"/>
    <col min="4" max="4" width="64.85546875" bestFit="1" customWidth="1"/>
    <col min="5" max="5" width="17.5703125" customWidth="1"/>
    <col min="6" max="6" width="18.140625" customWidth="1"/>
    <col min="7" max="7" width="16.85546875" customWidth="1"/>
    <col min="8" max="9" width="19.85546875" customWidth="1"/>
    <col min="10" max="10" width="17.5703125" customWidth="1"/>
    <col min="11" max="11" width="31.85546875" customWidth="1"/>
    <col min="12" max="12" width="26.5703125" customWidth="1"/>
  </cols>
  <sheetData>
    <row r="1" spans="1:12" ht="28.5" x14ac:dyDescent="0.25">
      <c r="A1" s="3" t="s">
        <v>0</v>
      </c>
      <c r="B1" s="3" t="s">
        <v>493</v>
      </c>
      <c r="C1" s="3" t="s">
        <v>2</v>
      </c>
      <c r="D1" s="20" t="s">
        <v>4</v>
      </c>
      <c r="E1" s="3" t="s">
        <v>5</v>
      </c>
      <c r="F1" s="3" t="s">
        <v>6</v>
      </c>
      <c r="G1" s="21" t="s">
        <v>7</v>
      </c>
      <c r="H1" s="3" t="s">
        <v>8</v>
      </c>
      <c r="I1" s="3" t="s">
        <v>12</v>
      </c>
      <c r="J1" s="3" t="s">
        <v>22</v>
      </c>
      <c r="K1" s="3" t="s">
        <v>949</v>
      </c>
      <c r="L1" s="3" t="s">
        <v>950</v>
      </c>
    </row>
    <row r="2" spans="1:12" ht="86.25" hidden="1" x14ac:dyDescent="0.25">
      <c r="A2" s="4">
        <v>1</v>
      </c>
      <c r="B2" s="7">
        <v>5099684</v>
      </c>
      <c r="C2" s="7" t="s">
        <v>37</v>
      </c>
      <c r="D2" s="5" t="s">
        <v>38</v>
      </c>
      <c r="E2" s="4" t="s">
        <v>39</v>
      </c>
      <c r="F2" s="4" t="s">
        <v>948</v>
      </c>
      <c r="G2" s="6" t="s">
        <v>729</v>
      </c>
      <c r="H2" s="4"/>
      <c r="I2" s="3" t="str">
        <f>Table13511[[#This Row],[Эрх олгосон огноо]]</f>
        <v>2018.05.04</v>
      </c>
      <c r="J2" s="3">
        <v>313</v>
      </c>
      <c r="K2" s="11">
        <v>9011063086</v>
      </c>
      <c r="L2" s="11">
        <v>5099684</v>
      </c>
    </row>
    <row r="3" spans="1:12" ht="86.25" hidden="1" x14ac:dyDescent="0.25">
      <c r="A3" s="4">
        <v>2</v>
      </c>
      <c r="B3" s="7">
        <v>5547857</v>
      </c>
      <c r="C3" s="7" t="s">
        <v>40</v>
      </c>
      <c r="D3" s="5" t="s">
        <v>41</v>
      </c>
      <c r="E3" s="4" t="s">
        <v>39</v>
      </c>
      <c r="F3" s="4" t="s">
        <v>948</v>
      </c>
      <c r="G3" s="6" t="s">
        <v>594</v>
      </c>
      <c r="H3" s="4"/>
      <c r="I3" s="3" t="str">
        <f>Table13511[[#This Row],[Эрх олгосон огноо]]</f>
        <v>2018.05.04</v>
      </c>
      <c r="J3" s="10">
        <v>123</v>
      </c>
      <c r="K3" s="11"/>
      <c r="L3" s="11"/>
    </row>
    <row r="4" spans="1:12" ht="100.5" hidden="1" x14ac:dyDescent="0.25">
      <c r="A4" s="4">
        <v>3</v>
      </c>
      <c r="B4" s="7">
        <v>5464013</v>
      </c>
      <c r="C4" s="7" t="s">
        <v>42</v>
      </c>
      <c r="D4" s="5" t="s">
        <v>25</v>
      </c>
      <c r="E4" s="4" t="s">
        <v>24</v>
      </c>
      <c r="F4" s="4" t="s">
        <v>494</v>
      </c>
      <c r="G4" s="6" t="s">
        <v>30</v>
      </c>
      <c r="H4" s="4"/>
      <c r="I4" s="3" t="str">
        <f>Table13511[[#This Row],[Эрх олгосон огноо]]</f>
        <v>2018.10.24</v>
      </c>
      <c r="J4" s="10">
        <v>234</v>
      </c>
      <c r="K4" s="12">
        <v>9011279055</v>
      </c>
      <c r="L4" s="12">
        <v>5464013</v>
      </c>
    </row>
    <row r="5" spans="1:12" x14ac:dyDescent="0.25">
      <c r="A5" s="4">
        <v>1</v>
      </c>
      <c r="B5" s="7">
        <v>5464013</v>
      </c>
      <c r="C5" s="7" t="s">
        <v>42</v>
      </c>
      <c r="D5" s="23" t="s">
        <v>23</v>
      </c>
      <c r="E5" s="4" t="s">
        <v>24</v>
      </c>
      <c r="F5" s="4" t="s">
        <v>494</v>
      </c>
      <c r="G5" s="6" t="s">
        <v>29</v>
      </c>
      <c r="H5" s="4"/>
      <c r="I5" s="19" t="str">
        <f>Table13511[[#This Row],[Эрх олгосон огноо]]</f>
        <v>2018.10.24</v>
      </c>
      <c r="J5" s="3">
        <v>234</v>
      </c>
      <c r="K5" s="14">
        <v>9011279055</v>
      </c>
      <c r="L5" s="14">
        <v>5464013</v>
      </c>
    </row>
    <row r="6" spans="1:12" x14ac:dyDescent="0.25">
      <c r="A6" s="4">
        <v>2</v>
      </c>
      <c r="B6" s="7">
        <v>5352037</v>
      </c>
      <c r="C6" s="7" t="s">
        <v>43</v>
      </c>
      <c r="D6" s="23" t="s">
        <v>23</v>
      </c>
      <c r="E6" s="4" t="s">
        <v>24</v>
      </c>
      <c r="F6" s="4" t="s">
        <v>553</v>
      </c>
      <c r="G6" s="6" t="s">
        <v>31</v>
      </c>
      <c r="H6" s="4"/>
      <c r="I6" s="3" t="str">
        <f>Table13511[[#This Row],[Эрх олгосон огноо]]</f>
        <v>2018.10.24</v>
      </c>
      <c r="J6" s="3">
        <v>234</v>
      </c>
      <c r="K6" s="13">
        <v>9011222014</v>
      </c>
      <c r="L6" s="14">
        <v>5352037</v>
      </c>
    </row>
    <row r="7" spans="1:12" ht="72" hidden="1" x14ac:dyDescent="0.25">
      <c r="A7" s="4">
        <v>6</v>
      </c>
      <c r="B7" s="7">
        <v>5352037</v>
      </c>
      <c r="C7" s="7" t="s">
        <v>43</v>
      </c>
      <c r="D7" s="5" t="s">
        <v>108</v>
      </c>
      <c r="E7" s="4" t="s">
        <v>24</v>
      </c>
      <c r="F7" s="4" t="s">
        <v>494</v>
      </c>
      <c r="G7" s="6" t="s">
        <v>32</v>
      </c>
      <c r="H7" s="4"/>
      <c r="I7" s="3" t="str">
        <f>Table13511[[#This Row],[Эрх олгосон огноо]]</f>
        <v>2018.10.24</v>
      </c>
      <c r="J7" s="3">
        <v>234</v>
      </c>
      <c r="K7" s="13">
        <v>9011222014</v>
      </c>
      <c r="L7" s="14">
        <v>5352037</v>
      </c>
    </row>
    <row r="8" spans="1:12" ht="129" hidden="1" x14ac:dyDescent="0.25">
      <c r="A8" s="4">
        <v>7</v>
      </c>
      <c r="B8" s="7">
        <v>2729377</v>
      </c>
      <c r="C8" s="7" t="s">
        <v>44</v>
      </c>
      <c r="D8" s="5" t="s">
        <v>45</v>
      </c>
      <c r="E8" s="4" t="s">
        <v>27</v>
      </c>
      <c r="F8" s="4" t="s">
        <v>495</v>
      </c>
      <c r="G8" s="6" t="s">
        <v>496</v>
      </c>
      <c r="H8" s="4"/>
      <c r="I8" s="3" t="str">
        <f>Table13511[[#This Row],[Эрх олгосон огноо]]</f>
        <v>2018.11.16</v>
      </c>
      <c r="J8" s="3">
        <v>247</v>
      </c>
      <c r="K8" s="13">
        <v>9011278113</v>
      </c>
      <c r="L8" s="14">
        <v>2729377</v>
      </c>
    </row>
    <row r="9" spans="1:12" hidden="1" x14ac:dyDescent="0.25">
      <c r="A9" s="4">
        <v>8</v>
      </c>
      <c r="B9" s="22">
        <v>5016029</v>
      </c>
      <c r="C9" s="7" t="s">
        <v>35</v>
      </c>
      <c r="D9" s="5" t="s">
        <v>26</v>
      </c>
      <c r="E9" s="4" t="s">
        <v>27</v>
      </c>
      <c r="F9" s="4" t="s">
        <v>495</v>
      </c>
      <c r="G9" s="6" t="s">
        <v>499</v>
      </c>
      <c r="H9" s="4"/>
      <c r="I9" s="19" t="str">
        <f>Table13511[[#This Row],[Эрх олгосон огноо]]</f>
        <v>2018.11.16</v>
      </c>
      <c r="J9" s="3">
        <v>247</v>
      </c>
      <c r="K9" s="13">
        <v>9011007109</v>
      </c>
      <c r="L9" s="13">
        <v>5016029</v>
      </c>
    </row>
    <row r="10" spans="1:12" ht="129" hidden="1" x14ac:dyDescent="0.25">
      <c r="A10" s="4">
        <v>9</v>
      </c>
      <c r="B10" s="7">
        <v>2830272</v>
      </c>
      <c r="C10" s="7" t="s">
        <v>46</v>
      </c>
      <c r="D10" s="5" t="s">
        <v>45</v>
      </c>
      <c r="E10" s="4" t="s">
        <v>27</v>
      </c>
      <c r="F10" s="4" t="s">
        <v>495</v>
      </c>
      <c r="G10" s="6" t="s">
        <v>497</v>
      </c>
      <c r="H10" s="4"/>
      <c r="I10" s="3" t="str">
        <f>Table13511[[#This Row],[Эрх олгосон огноо]]</f>
        <v>2018.11.16</v>
      </c>
      <c r="J10" s="3">
        <v>247</v>
      </c>
      <c r="K10" s="14">
        <v>9019008018</v>
      </c>
      <c r="L10" s="14">
        <v>2830272</v>
      </c>
    </row>
    <row r="11" spans="1:12" ht="129" hidden="1" x14ac:dyDescent="0.25">
      <c r="A11" s="4">
        <v>10</v>
      </c>
      <c r="B11" s="7">
        <v>5207916</v>
      </c>
      <c r="C11" s="7" t="s">
        <v>47</v>
      </c>
      <c r="D11" s="5" t="s">
        <v>45</v>
      </c>
      <c r="E11" s="4" t="s">
        <v>27</v>
      </c>
      <c r="F11" s="4" t="s">
        <v>495</v>
      </c>
      <c r="G11" s="6" t="s">
        <v>500</v>
      </c>
      <c r="H11" s="4"/>
      <c r="I11" s="3" t="str">
        <f>Table13511[[#This Row],[Эрх олгосон огноо]]</f>
        <v>2018.11.16</v>
      </c>
      <c r="J11" s="3">
        <v>247</v>
      </c>
      <c r="K11" s="13">
        <v>9011143044</v>
      </c>
      <c r="L11" s="13">
        <v>5207916</v>
      </c>
    </row>
    <row r="12" spans="1:12" ht="114.75" hidden="1" x14ac:dyDescent="0.25">
      <c r="A12" s="4">
        <v>11</v>
      </c>
      <c r="B12" s="7">
        <v>2591987</v>
      </c>
      <c r="C12" s="7" t="s">
        <v>48</v>
      </c>
      <c r="D12" s="5" t="s">
        <v>28</v>
      </c>
      <c r="E12" s="4" t="s">
        <v>27</v>
      </c>
      <c r="F12" s="4" t="s">
        <v>495</v>
      </c>
      <c r="G12" s="6" t="s">
        <v>502</v>
      </c>
      <c r="H12" s="4"/>
      <c r="I12" s="3" t="str">
        <f>Table13511[[#This Row],[Эрх олгосон огноо]]</f>
        <v>2018.11.16</v>
      </c>
      <c r="J12" s="3">
        <v>247</v>
      </c>
      <c r="K12" s="14">
        <v>9011010147</v>
      </c>
      <c r="L12" s="14">
        <v>2591987</v>
      </c>
    </row>
    <row r="13" spans="1:12" ht="86.25" hidden="1" x14ac:dyDescent="0.25">
      <c r="A13" s="4">
        <v>12</v>
      </c>
      <c r="B13" s="7">
        <v>5380421</v>
      </c>
      <c r="C13" s="7" t="s">
        <v>49</v>
      </c>
      <c r="D13" s="5" t="s">
        <v>50</v>
      </c>
      <c r="E13" s="4" t="s">
        <v>27</v>
      </c>
      <c r="F13" s="4" t="s">
        <v>495</v>
      </c>
      <c r="G13" s="6" t="s">
        <v>503</v>
      </c>
      <c r="H13" s="4"/>
      <c r="I13" s="3" t="str">
        <f>Table13511[[#This Row],[Эрх олгосон огноо]]</f>
        <v>2018.11.16</v>
      </c>
      <c r="J13" s="3">
        <v>247</v>
      </c>
      <c r="K13" s="13">
        <v>9011231148</v>
      </c>
      <c r="L13" s="13">
        <v>5380421</v>
      </c>
    </row>
    <row r="14" spans="1:12" ht="57.75" hidden="1" x14ac:dyDescent="0.25">
      <c r="A14" s="4">
        <v>13</v>
      </c>
      <c r="B14" s="7">
        <v>5180449</v>
      </c>
      <c r="C14" s="7" t="s">
        <v>51</v>
      </c>
      <c r="D14" s="5" t="s">
        <v>93</v>
      </c>
      <c r="E14" s="4" t="s">
        <v>27</v>
      </c>
      <c r="F14" s="4" t="s">
        <v>495</v>
      </c>
      <c r="G14" s="6" t="s">
        <v>504</v>
      </c>
      <c r="H14" s="4"/>
      <c r="I14" s="3" t="str">
        <f>Table13511[[#This Row],[Эрх олгосон огноо]]</f>
        <v>2018.11.16</v>
      </c>
      <c r="J14" s="3">
        <v>247</v>
      </c>
      <c r="K14" s="14">
        <v>9011129009</v>
      </c>
      <c r="L14" s="16">
        <v>5180449</v>
      </c>
    </row>
    <row r="15" spans="1:12" hidden="1" x14ac:dyDescent="0.25">
      <c r="A15" s="4">
        <v>14</v>
      </c>
      <c r="B15" s="7">
        <v>2832895</v>
      </c>
      <c r="C15" s="7" t="s">
        <v>53</v>
      </c>
      <c r="D15" s="23" t="s">
        <v>33</v>
      </c>
      <c r="E15" s="4" t="s">
        <v>27</v>
      </c>
      <c r="F15" s="4" t="s">
        <v>495</v>
      </c>
      <c r="G15" s="6" t="s">
        <v>505</v>
      </c>
      <c r="H15" s="4"/>
      <c r="I15" s="3" t="str">
        <f>Table13511[[#This Row],[Эрх олгосон огноо]]</f>
        <v>2018.11.16</v>
      </c>
      <c r="J15" s="3">
        <v>247</v>
      </c>
      <c r="K15" s="14">
        <v>9011049146</v>
      </c>
      <c r="L15" s="13">
        <v>2832895</v>
      </c>
    </row>
    <row r="16" spans="1:12" hidden="1" x14ac:dyDescent="0.25">
      <c r="A16" s="4">
        <v>15</v>
      </c>
      <c r="B16" s="7">
        <v>6061605</v>
      </c>
      <c r="C16" s="7" t="s">
        <v>54</v>
      </c>
      <c r="D16" s="23" t="s">
        <v>33</v>
      </c>
      <c r="E16" s="4" t="s">
        <v>27</v>
      </c>
      <c r="F16" s="4" t="s">
        <v>495</v>
      </c>
      <c r="G16" s="6" t="s">
        <v>506</v>
      </c>
      <c r="H16" s="4"/>
      <c r="I16" s="3" t="str">
        <f>Table13511[[#This Row],[Эрх олгосон огноо]]</f>
        <v>2018.11.16</v>
      </c>
      <c r="J16" s="3">
        <v>247</v>
      </c>
      <c r="K16" s="14">
        <v>9011609001</v>
      </c>
      <c r="L16" s="16">
        <v>6061605</v>
      </c>
    </row>
    <row r="17" spans="1:12" hidden="1" x14ac:dyDescent="0.25">
      <c r="A17" s="4">
        <v>16</v>
      </c>
      <c r="B17" s="24">
        <v>5137578</v>
      </c>
      <c r="C17" s="7" t="s">
        <v>55</v>
      </c>
      <c r="D17" s="23" t="s">
        <v>33</v>
      </c>
      <c r="E17" s="4" t="s">
        <v>27</v>
      </c>
      <c r="F17" s="4" t="s">
        <v>495</v>
      </c>
      <c r="G17" s="6" t="s">
        <v>507</v>
      </c>
      <c r="H17" s="4"/>
      <c r="I17" s="3" t="str">
        <f>Table13511[[#This Row],[Эрх олгосон огноо]]</f>
        <v>2018.11.16</v>
      </c>
      <c r="J17" s="3">
        <v>247</v>
      </c>
      <c r="K17" s="13">
        <v>9011099137</v>
      </c>
      <c r="L17" s="13">
        <v>5137578</v>
      </c>
    </row>
    <row r="18" spans="1:12" x14ac:dyDescent="0.25">
      <c r="A18" s="4">
        <v>3</v>
      </c>
      <c r="B18" s="7">
        <v>2729377</v>
      </c>
      <c r="C18" s="7" t="s">
        <v>44</v>
      </c>
      <c r="D18" s="23" t="s">
        <v>23</v>
      </c>
      <c r="E18" s="4" t="s">
        <v>27</v>
      </c>
      <c r="F18" s="4" t="s">
        <v>495</v>
      </c>
      <c r="G18" s="6" t="s">
        <v>508</v>
      </c>
      <c r="H18" s="4"/>
      <c r="I18" s="3" t="str">
        <f>Table13511[[#This Row],[Эрх олгосон огноо]]</f>
        <v>2018.11.16</v>
      </c>
      <c r="J18" s="3">
        <v>247</v>
      </c>
      <c r="K18" s="13">
        <v>9011278113</v>
      </c>
      <c r="L18" s="14">
        <v>2729377</v>
      </c>
    </row>
    <row r="19" spans="1:12" x14ac:dyDescent="0.25">
      <c r="A19" s="4">
        <v>4</v>
      </c>
      <c r="B19" s="7">
        <v>2830272</v>
      </c>
      <c r="C19" s="7" t="s">
        <v>46</v>
      </c>
      <c r="D19" s="23" t="s">
        <v>23</v>
      </c>
      <c r="E19" s="4" t="s">
        <v>27</v>
      </c>
      <c r="F19" s="4" t="s">
        <v>495</v>
      </c>
      <c r="G19" s="6" t="s">
        <v>498</v>
      </c>
      <c r="H19" s="4"/>
      <c r="I19" s="3" t="str">
        <f>Table13511[[#This Row],[Эрх олгосон огноо]]</f>
        <v>2018.11.16</v>
      </c>
      <c r="J19" s="3">
        <v>247</v>
      </c>
      <c r="K19" s="14">
        <v>9019008018</v>
      </c>
      <c r="L19" s="14">
        <v>2830272</v>
      </c>
    </row>
    <row r="20" spans="1:12" x14ac:dyDescent="0.25">
      <c r="A20" s="4">
        <v>5</v>
      </c>
      <c r="B20" s="7">
        <v>5207916</v>
      </c>
      <c r="C20" s="7" t="s">
        <v>47</v>
      </c>
      <c r="D20" s="23" t="s">
        <v>23</v>
      </c>
      <c r="E20" s="4" t="s">
        <v>27</v>
      </c>
      <c r="F20" s="4" t="s">
        <v>495</v>
      </c>
      <c r="G20" s="6" t="s">
        <v>501</v>
      </c>
      <c r="H20" s="4"/>
      <c r="I20" s="3" t="str">
        <f>Table13511[[#This Row],[Эрх олгосон огноо]]</f>
        <v>2018.11.16</v>
      </c>
      <c r="J20" s="3">
        <v>247</v>
      </c>
      <c r="K20" s="13">
        <v>9011143044</v>
      </c>
      <c r="L20" s="13">
        <v>5207916</v>
      </c>
    </row>
    <row r="21" spans="1:12" x14ac:dyDescent="0.25">
      <c r="A21" s="4">
        <v>6</v>
      </c>
      <c r="B21" s="7">
        <v>5016029</v>
      </c>
      <c r="C21" s="7" t="s">
        <v>35</v>
      </c>
      <c r="D21" s="23" t="s">
        <v>23</v>
      </c>
      <c r="E21" s="4" t="s">
        <v>27</v>
      </c>
      <c r="F21" s="4" t="s">
        <v>495</v>
      </c>
      <c r="G21" s="6" t="s">
        <v>509</v>
      </c>
      <c r="H21" s="4"/>
      <c r="I21" s="3" t="str">
        <f>Table13511[[#This Row],[Эрх олгосон огноо]]</f>
        <v>2018.11.16</v>
      </c>
      <c r="J21" s="3">
        <v>247</v>
      </c>
      <c r="K21" s="13">
        <v>9011007109</v>
      </c>
      <c r="L21" s="13">
        <v>5016029</v>
      </c>
    </row>
    <row r="22" spans="1:12" x14ac:dyDescent="0.25">
      <c r="A22" s="4">
        <v>7</v>
      </c>
      <c r="B22" s="7">
        <v>5540798</v>
      </c>
      <c r="C22" s="7" t="s">
        <v>56</v>
      </c>
      <c r="D22" s="23" t="s">
        <v>23</v>
      </c>
      <c r="E22" s="4" t="s">
        <v>27</v>
      </c>
      <c r="F22" s="4" t="s">
        <v>495</v>
      </c>
      <c r="G22" s="6" t="s">
        <v>510</v>
      </c>
      <c r="H22" s="4"/>
      <c r="I22" s="3" t="str">
        <f>Table13511[[#This Row],[Эрх олгосон огноо]]</f>
        <v>2018.11.16</v>
      </c>
      <c r="J22" s="3">
        <v>247</v>
      </c>
      <c r="K22" s="14">
        <v>9019059091</v>
      </c>
      <c r="L22" s="14">
        <v>5540798</v>
      </c>
    </row>
    <row r="23" spans="1:12" ht="129" hidden="1" x14ac:dyDescent="0.25">
      <c r="A23" s="4">
        <v>22</v>
      </c>
      <c r="B23" s="7">
        <v>5235871</v>
      </c>
      <c r="C23" s="7" t="s">
        <v>57</v>
      </c>
      <c r="D23" s="5" t="s">
        <v>58</v>
      </c>
      <c r="E23" s="4" t="s">
        <v>59</v>
      </c>
      <c r="F23" s="4" t="s">
        <v>545</v>
      </c>
      <c r="G23" s="6" t="s">
        <v>511</v>
      </c>
      <c r="H23" s="4"/>
      <c r="I23" s="3" t="str">
        <f>Table13511[[#This Row],[Эрх олгосон огноо]]</f>
        <v>2018.11.22</v>
      </c>
      <c r="J23" s="4">
        <v>259</v>
      </c>
      <c r="K23" s="13">
        <v>9011158005</v>
      </c>
      <c r="L23" s="13">
        <v>5235871</v>
      </c>
    </row>
    <row r="24" spans="1:12" ht="100.5" hidden="1" x14ac:dyDescent="0.25">
      <c r="A24" s="4">
        <v>23</v>
      </c>
      <c r="B24" s="7">
        <v>5102227</v>
      </c>
      <c r="C24" s="7" t="s">
        <v>60</v>
      </c>
      <c r="D24" s="5" t="s">
        <v>61</v>
      </c>
      <c r="E24" s="4" t="s">
        <v>59</v>
      </c>
      <c r="F24" s="4" t="s">
        <v>545</v>
      </c>
      <c r="G24" s="6" t="s">
        <v>523</v>
      </c>
      <c r="H24" s="25"/>
      <c r="I24" s="26" t="str">
        <f>Table13511[[#This Row],[Эрх олгосон огноо]]</f>
        <v>2018.11.22</v>
      </c>
      <c r="J24" s="4">
        <v>259</v>
      </c>
      <c r="K24" s="13">
        <v>9011046082</v>
      </c>
      <c r="L24" s="13">
        <v>5102227</v>
      </c>
    </row>
    <row r="25" spans="1:12" ht="57.75" hidden="1" x14ac:dyDescent="0.25">
      <c r="A25" s="4">
        <v>24</v>
      </c>
      <c r="B25" s="7">
        <v>5072581</v>
      </c>
      <c r="C25" s="7" t="s">
        <v>62</v>
      </c>
      <c r="D25" s="5" t="s">
        <v>63</v>
      </c>
      <c r="E25" s="4" t="s">
        <v>59</v>
      </c>
      <c r="F25" s="4" t="s">
        <v>545</v>
      </c>
      <c r="G25" s="6" t="s">
        <v>512</v>
      </c>
      <c r="H25" s="4"/>
      <c r="I25" s="3" t="str">
        <f>Table13511[[#This Row],[Эрх олгосон огноо]]</f>
        <v>2018.11.22</v>
      </c>
      <c r="J25" s="4">
        <v>259</v>
      </c>
      <c r="K25" s="13">
        <v>9011058144</v>
      </c>
      <c r="L25" s="13">
        <v>5072581</v>
      </c>
    </row>
    <row r="26" spans="1:12" ht="72" hidden="1" x14ac:dyDescent="0.25">
      <c r="A26" s="4">
        <v>25</v>
      </c>
      <c r="B26" s="7">
        <v>5797675</v>
      </c>
      <c r="C26" s="7" t="s">
        <v>64</v>
      </c>
      <c r="D26" s="5" t="s">
        <v>65</v>
      </c>
      <c r="E26" s="4" t="s">
        <v>59</v>
      </c>
      <c r="F26" s="4" t="s">
        <v>545</v>
      </c>
      <c r="G26" s="21" t="s">
        <v>515</v>
      </c>
      <c r="H26" s="4"/>
      <c r="I26" s="3" t="str">
        <f>Table13511[[#This Row],[Эрх олгосон огноо]]</f>
        <v>2018.11.22</v>
      </c>
      <c r="J26" s="4">
        <v>259</v>
      </c>
      <c r="K26" s="13">
        <v>9011455067</v>
      </c>
      <c r="L26" s="13">
        <v>5797675</v>
      </c>
    </row>
    <row r="27" spans="1:12" ht="72" hidden="1" x14ac:dyDescent="0.25">
      <c r="A27" s="4">
        <v>26</v>
      </c>
      <c r="B27" s="7">
        <v>5540798</v>
      </c>
      <c r="C27" s="7" t="s">
        <v>56</v>
      </c>
      <c r="D27" s="5" t="s">
        <v>68</v>
      </c>
      <c r="E27" s="4" t="s">
        <v>59</v>
      </c>
      <c r="F27" s="4" t="s">
        <v>545</v>
      </c>
      <c r="G27" s="6" t="s">
        <v>525</v>
      </c>
      <c r="H27" s="4"/>
      <c r="I27" s="3" t="str">
        <f>Table13511[[#This Row],[Эрх олгосон огноо]]</f>
        <v>2018.11.22</v>
      </c>
      <c r="J27" s="4">
        <v>259</v>
      </c>
      <c r="K27" s="14">
        <v>9019059091</v>
      </c>
      <c r="L27" s="14">
        <v>5540798</v>
      </c>
    </row>
    <row r="28" spans="1:12" ht="100.5" hidden="1" x14ac:dyDescent="0.25">
      <c r="A28" s="4">
        <v>27</v>
      </c>
      <c r="B28" s="7">
        <v>6304559</v>
      </c>
      <c r="C28" s="7" t="s">
        <v>69</v>
      </c>
      <c r="D28" s="5" t="s">
        <v>70</v>
      </c>
      <c r="E28" s="4" t="s">
        <v>59</v>
      </c>
      <c r="F28" s="4" t="s">
        <v>545</v>
      </c>
      <c r="G28" s="6" t="s">
        <v>513</v>
      </c>
      <c r="H28" s="4"/>
      <c r="I28" s="3" t="str">
        <f>Table13511[[#This Row],[Эрх олгосон огноо]]</f>
        <v>2018.11.22</v>
      </c>
      <c r="J28" s="4">
        <v>259</v>
      </c>
      <c r="K28" s="13">
        <v>9011741040</v>
      </c>
      <c r="L28" s="13">
        <v>6304559</v>
      </c>
    </row>
    <row r="29" spans="1:12" ht="86.25" hidden="1" x14ac:dyDescent="0.25">
      <c r="A29" s="4">
        <v>28</v>
      </c>
      <c r="B29" s="7">
        <v>5964725</v>
      </c>
      <c r="C29" s="7" t="s">
        <v>73</v>
      </c>
      <c r="D29" s="5" t="s">
        <v>41</v>
      </c>
      <c r="E29" s="4" t="s">
        <v>59</v>
      </c>
      <c r="F29" s="4" t="s">
        <v>545</v>
      </c>
      <c r="G29" s="6" t="s">
        <v>517</v>
      </c>
      <c r="H29" s="4"/>
      <c r="I29" s="3" t="str">
        <f>Table13511[[#This Row],[Эрх олгосон огноо]]</f>
        <v>2018.11.22</v>
      </c>
      <c r="J29" s="4">
        <v>259</v>
      </c>
      <c r="K29" s="13">
        <v>9011541094</v>
      </c>
      <c r="L29" s="13">
        <v>5964725</v>
      </c>
    </row>
    <row r="30" spans="1:12" hidden="1" x14ac:dyDescent="0.25">
      <c r="A30" s="4">
        <v>29</v>
      </c>
      <c r="B30" s="7">
        <v>6336531</v>
      </c>
      <c r="C30" s="7" t="s">
        <v>77</v>
      </c>
      <c r="D30" s="5" t="s">
        <v>33</v>
      </c>
      <c r="E30" s="4" t="s">
        <v>59</v>
      </c>
      <c r="F30" s="4" t="s">
        <v>545</v>
      </c>
      <c r="G30" s="6" t="s">
        <v>519</v>
      </c>
      <c r="H30" s="4"/>
      <c r="I30" s="3" t="str">
        <f>Table13511[[#This Row],[Эрх олгосон огноо]]</f>
        <v>2018.11.22</v>
      </c>
      <c r="J30" s="4">
        <v>259</v>
      </c>
      <c r="K30" s="13">
        <v>9011757066</v>
      </c>
      <c r="L30" s="13">
        <v>6336531</v>
      </c>
    </row>
    <row r="31" spans="1:12" hidden="1" x14ac:dyDescent="0.25">
      <c r="A31" s="4">
        <v>30</v>
      </c>
      <c r="B31" s="7">
        <v>2085704</v>
      </c>
      <c r="C31" s="7" t="s">
        <v>78</v>
      </c>
      <c r="D31" s="5" t="s">
        <v>33</v>
      </c>
      <c r="E31" s="4" t="s">
        <v>59</v>
      </c>
      <c r="F31" s="4" t="s">
        <v>545</v>
      </c>
      <c r="G31" s="6" t="s">
        <v>524</v>
      </c>
      <c r="H31" s="4"/>
      <c r="I31" s="3" t="str">
        <f>Table13511[[#This Row],[Эрх олгосон огноо]]</f>
        <v>2018.11.22</v>
      </c>
      <c r="J31" s="4">
        <v>259</v>
      </c>
      <c r="K31" s="13">
        <v>9011077039</v>
      </c>
      <c r="L31" s="13">
        <v>2085704</v>
      </c>
    </row>
    <row r="32" spans="1:12" ht="29.25" x14ac:dyDescent="0.25">
      <c r="A32" s="4">
        <v>8</v>
      </c>
      <c r="B32" s="7">
        <v>5235871</v>
      </c>
      <c r="C32" s="7" t="s">
        <v>57</v>
      </c>
      <c r="D32" s="5" t="s">
        <v>23</v>
      </c>
      <c r="E32" s="4" t="s">
        <v>59</v>
      </c>
      <c r="F32" s="4" t="s">
        <v>545</v>
      </c>
      <c r="G32" s="6" t="s">
        <v>521</v>
      </c>
      <c r="H32" s="4"/>
      <c r="I32" s="3" t="str">
        <f>Table13511[[#This Row],[Эрх олгосон огноо]]</f>
        <v>2018.11.22</v>
      </c>
      <c r="J32" s="4">
        <v>259</v>
      </c>
      <c r="K32" s="13">
        <v>9011158005</v>
      </c>
      <c r="L32" s="13">
        <v>5235871</v>
      </c>
    </row>
    <row r="33" spans="1:12" x14ac:dyDescent="0.25">
      <c r="A33" s="4">
        <v>9</v>
      </c>
      <c r="B33" s="7">
        <v>5102227</v>
      </c>
      <c r="C33" s="7" t="s">
        <v>60</v>
      </c>
      <c r="D33" s="23" t="s">
        <v>23</v>
      </c>
      <c r="E33" s="4" t="s">
        <v>59</v>
      </c>
      <c r="F33" s="4" t="s">
        <v>545</v>
      </c>
      <c r="G33" s="6" t="s">
        <v>522</v>
      </c>
      <c r="H33" s="4"/>
      <c r="I33" s="3" t="str">
        <f>Table13511[[#This Row],[Эрх олгосон огноо]]</f>
        <v>2018.11.22</v>
      </c>
      <c r="J33" s="4">
        <v>259</v>
      </c>
      <c r="K33" s="13">
        <v>9011046082</v>
      </c>
      <c r="L33" s="13">
        <v>5102227</v>
      </c>
    </row>
    <row r="34" spans="1:12" ht="86.25" hidden="1" x14ac:dyDescent="0.25">
      <c r="A34" s="4">
        <v>33</v>
      </c>
      <c r="B34" s="7">
        <v>5133637</v>
      </c>
      <c r="C34" s="7" t="s">
        <v>66</v>
      </c>
      <c r="D34" s="5" t="s">
        <v>67</v>
      </c>
      <c r="E34" s="4" t="s">
        <v>527</v>
      </c>
      <c r="F34" s="4" t="s">
        <v>546</v>
      </c>
      <c r="G34" s="6" t="s">
        <v>530</v>
      </c>
      <c r="H34" s="4"/>
      <c r="I34" s="3" t="str">
        <f>Table13511[[#This Row],[Эрх олгосон огноо]]</f>
        <v>2018.12.03</v>
      </c>
      <c r="J34" s="4">
        <v>266</v>
      </c>
      <c r="K34" s="13">
        <v>9011099019</v>
      </c>
      <c r="L34" s="13">
        <v>5133637</v>
      </c>
    </row>
    <row r="35" spans="1:12" ht="57.75" hidden="1" x14ac:dyDescent="0.25">
      <c r="A35" s="4">
        <v>34</v>
      </c>
      <c r="B35" s="7">
        <v>6284655</v>
      </c>
      <c r="C35" s="7" t="s">
        <v>71</v>
      </c>
      <c r="D35" s="5" t="s">
        <v>72</v>
      </c>
      <c r="E35" s="4" t="s">
        <v>527</v>
      </c>
      <c r="F35" s="4" t="s">
        <v>546</v>
      </c>
      <c r="G35" s="6" t="s">
        <v>531</v>
      </c>
      <c r="H35" s="4"/>
      <c r="I35" s="3" t="str">
        <f>Table13511[[#This Row],[Эрх олгосон огноо]]</f>
        <v>2018.12.03</v>
      </c>
      <c r="J35" s="4">
        <v>266</v>
      </c>
      <c r="K35" s="13">
        <v>9011730029</v>
      </c>
      <c r="L35" s="13">
        <v>6284655</v>
      </c>
    </row>
    <row r="36" spans="1:12" ht="72" hidden="1" x14ac:dyDescent="0.25">
      <c r="A36" s="4">
        <v>35</v>
      </c>
      <c r="B36" s="7">
        <v>5232902</v>
      </c>
      <c r="C36" s="7" t="s">
        <v>74</v>
      </c>
      <c r="D36" s="5" t="s">
        <v>75</v>
      </c>
      <c r="E36" s="4" t="s">
        <v>527</v>
      </c>
      <c r="F36" s="4" t="s">
        <v>546</v>
      </c>
      <c r="G36" s="6" t="s">
        <v>528</v>
      </c>
      <c r="H36" s="4"/>
      <c r="I36" s="3" t="str">
        <f>Table13511[[#This Row],[Эрх олгосон огноо]]</f>
        <v>2018.12.03</v>
      </c>
      <c r="J36" s="4">
        <v>266</v>
      </c>
      <c r="K36" s="13">
        <v>9011384136</v>
      </c>
      <c r="L36" s="13">
        <v>5235902</v>
      </c>
    </row>
    <row r="37" spans="1:12" ht="43.5" hidden="1" x14ac:dyDescent="0.25">
      <c r="A37" s="4">
        <v>36</v>
      </c>
      <c r="B37" s="7">
        <v>3623238</v>
      </c>
      <c r="C37" s="7" t="s">
        <v>76</v>
      </c>
      <c r="D37" s="5" t="s">
        <v>1056</v>
      </c>
      <c r="E37" s="4" t="s">
        <v>527</v>
      </c>
      <c r="F37" s="4" t="s">
        <v>546</v>
      </c>
      <c r="G37" s="6"/>
      <c r="H37" s="4"/>
      <c r="I37" s="3" t="str">
        <f>Table13511[[#This Row],[Эрх олгосон огноо]]</f>
        <v>2018.12.03</v>
      </c>
      <c r="J37" s="4">
        <v>266</v>
      </c>
      <c r="K37" s="39"/>
      <c r="L37" s="39"/>
    </row>
    <row r="38" spans="1:12" hidden="1" x14ac:dyDescent="0.25">
      <c r="A38" s="4">
        <v>37</v>
      </c>
      <c r="B38" s="7">
        <v>5134579</v>
      </c>
      <c r="C38" s="7" t="s">
        <v>79</v>
      </c>
      <c r="D38" s="5" t="s">
        <v>80</v>
      </c>
      <c r="E38" s="4" t="s">
        <v>527</v>
      </c>
      <c r="F38" s="4" t="s">
        <v>546</v>
      </c>
      <c r="G38" s="6" t="s">
        <v>533</v>
      </c>
      <c r="H38" s="4"/>
      <c r="I38" s="3" t="str">
        <f>Table13511[[#This Row],[Эрх олгосон огноо]]</f>
        <v>2018.12.03</v>
      </c>
      <c r="J38" s="4">
        <v>266</v>
      </c>
      <c r="K38" s="13">
        <v>9011099042</v>
      </c>
      <c r="L38" s="13">
        <v>5134579</v>
      </c>
    </row>
    <row r="39" spans="1:12" ht="29.25" x14ac:dyDescent="0.25">
      <c r="A39" s="4">
        <v>10</v>
      </c>
      <c r="B39" s="7">
        <v>5568501</v>
      </c>
      <c r="C39" s="7" t="s">
        <v>81</v>
      </c>
      <c r="D39" s="5" t="s">
        <v>23</v>
      </c>
      <c r="E39" s="4" t="s">
        <v>527</v>
      </c>
      <c r="F39" s="4" t="s">
        <v>546</v>
      </c>
      <c r="G39" s="6" t="s">
        <v>534</v>
      </c>
      <c r="H39" s="4"/>
      <c r="I39" s="3" t="str">
        <f>Table13511[[#This Row],[Эрх олгосон огноо]]</f>
        <v>2018.12.03</v>
      </c>
      <c r="J39" s="4">
        <v>266</v>
      </c>
      <c r="K39" s="13">
        <v>9011335097</v>
      </c>
      <c r="L39" s="13">
        <v>5568501</v>
      </c>
    </row>
    <row r="40" spans="1:12" ht="86.25" hidden="1" x14ac:dyDescent="0.25">
      <c r="A40" s="4">
        <v>39</v>
      </c>
      <c r="B40" s="7">
        <v>5914337</v>
      </c>
      <c r="C40" s="20" t="s">
        <v>82</v>
      </c>
      <c r="D40" s="5" t="s">
        <v>83</v>
      </c>
      <c r="E40" s="4" t="s">
        <v>84</v>
      </c>
      <c r="F40" s="4" t="s">
        <v>577</v>
      </c>
      <c r="G40" s="6" t="s">
        <v>529</v>
      </c>
      <c r="H40" s="4"/>
      <c r="I40" s="3" t="str">
        <f>Table13511[[#This Row],[Эрх олгосон огноо]]</f>
        <v>2019.01.14</v>
      </c>
      <c r="J40" s="4">
        <v>13</v>
      </c>
      <c r="K40" s="13">
        <v>9011521051</v>
      </c>
      <c r="L40" s="13">
        <v>5914337</v>
      </c>
    </row>
    <row r="41" spans="1:12" ht="29.25" hidden="1" x14ac:dyDescent="0.25">
      <c r="A41" s="4">
        <v>40</v>
      </c>
      <c r="B41" s="7">
        <v>5808324</v>
      </c>
      <c r="C41" s="7" t="s">
        <v>85</v>
      </c>
      <c r="D41" s="5" t="s">
        <v>86</v>
      </c>
      <c r="E41" s="4" t="s">
        <v>84</v>
      </c>
      <c r="F41" s="4" t="s">
        <v>577</v>
      </c>
      <c r="G41" s="6" t="s">
        <v>535</v>
      </c>
      <c r="H41" s="4"/>
      <c r="I41" s="3" t="str">
        <f>Table13511[[#This Row],[Эрх олгосон огноо]]</f>
        <v>2019.01.14</v>
      </c>
      <c r="J41" s="4">
        <v>13</v>
      </c>
      <c r="K41" s="13">
        <v>9011458097</v>
      </c>
      <c r="L41" s="13">
        <v>5808324</v>
      </c>
    </row>
    <row r="42" spans="1:12" ht="114.75" hidden="1" x14ac:dyDescent="0.25">
      <c r="A42" s="4">
        <v>41</v>
      </c>
      <c r="B42" s="7">
        <v>5074029</v>
      </c>
      <c r="C42" s="7" t="s">
        <v>87</v>
      </c>
      <c r="D42" s="5" t="s">
        <v>88</v>
      </c>
      <c r="E42" s="4" t="s">
        <v>84</v>
      </c>
      <c r="F42" s="4" t="s">
        <v>577</v>
      </c>
      <c r="G42" s="6" t="s">
        <v>537</v>
      </c>
      <c r="H42" s="4"/>
      <c r="I42" s="3" t="str">
        <f>Table13511[[#This Row],[Эрх олгосон огноо]]</f>
        <v>2019.01.14</v>
      </c>
      <c r="J42" s="4">
        <v>13</v>
      </c>
      <c r="K42" s="13">
        <v>9011017131</v>
      </c>
      <c r="L42" s="13">
        <v>5074029</v>
      </c>
    </row>
    <row r="43" spans="1:12" ht="43.5" hidden="1" x14ac:dyDescent="0.25">
      <c r="A43" s="4">
        <v>42</v>
      </c>
      <c r="B43" s="7">
        <v>5704758</v>
      </c>
      <c r="C43" s="7" t="s">
        <v>89</v>
      </c>
      <c r="D43" s="5" t="s">
        <v>90</v>
      </c>
      <c r="E43" s="4" t="s">
        <v>84</v>
      </c>
      <c r="F43" s="4" t="s">
        <v>577</v>
      </c>
      <c r="G43" s="6" t="s">
        <v>730</v>
      </c>
      <c r="H43" s="4"/>
      <c r="I43" s="3" t="str">
        <f>Table13511[[#This Row],[Эрх олгосон огноо]]</f>
        <v>2019.01.14</v>
      </c>
      <c r="J43" s="4">
        <v>13</v>
      </c>
      <c r="K43" s="13">
        <v>9011412021</v>
      </c>
      <c r="L43" s="13">
        <v>5704758</v>
      </c>
    </row>
    <row r="44" spans="1:12" ht="100.5" hidden="1" x14ac:dyDescent="0.25">
      <c r="A44" s="4">
        <v>43</v>
      </c>
      <c r="B44" s="7">
        <v>5372852</v>
      </c>
      <c r="C44" s="7" t="s">
        <v>91</v>
      </c>
      <c r="D44" s="5" t="s">
        <v>92</v>
      </c>
      <c r="E44" s="4" t="s">
        <v>84</v>
      </c>
      <c r="F44" s="4" t="s">
        <v>577</v>
      </c>
      <c r="G44" s="6" t="s">
        <v>540</v>
      </c>
      <c r="H44" s="4"/>
      <c r="I44" s="3" t="str">
        <f>Table13511[[#This Row],[Эрх олгосон огноо]]</f>
        <v>2019.01.14</v>
      </c>
      <c r="J44" s="4">
        <v>13</v>
      </c>
      <c r="K44" s="13">
        <v>9011229115</v>
      </c>
      <c r="L44" s="13">
        <v>5372852</v>
      </c>
    </row>
    <row r="45" spans="1:12" ht="72" hidden="1" x14ac:dyDescent="0.25">
      <c r="A45" s="4">
        <v>44</v>
      </c>
      <c r="B45" s="7">
        <v>2661462</v>
      </c>
      <c r="C45" s="7" t="s">
        <v>94</v>
      </c>
      <c r="D45" s="5" t="s">
        <v>95</v>
      </c>
      <c r="E45" s="4" t="s">
        <v>84</v>
      </c>
      <c r="F45" s="4" t="s">
        <v>577</v>
      </c>
      <c r="G45" s="6" t="s">
        <v>518</v>
      </c>
      <c r="H45" s="4"/>
      <c r="I45" s="3" t="str">
        <f>Table13511[[#This Row],[Эрх олгосон огноо]]</f>
        <v>2019.01.14</v>
      </c>
      <c r="J45" s="4">
        <v>13</v>
      </c>
      <c r="K45" s="13">
        <v>211005092</v>
      </c>
      <c r="L45" s="13">
        <v>2661462</v>
      </c>
    </row>
    <row r="46" spans="1:12" ht="72" hidden="1" x14ac:dyDescent="0.25">
      <c r="A46" s="4">
        <v>45</v>
      </c>
      <c r="B46" s="7">
        <v>3065706</v>
      </c>
      <c r="C46" s="7" t="s">
        <v>96</v>
      </c>
      <c r="D46" s="5" t="s">
        <v>95</v>
      </c>
      <c r="E46" s="4" t="s">
        <v>84</v>
      </c>
      <c r="F46" s="4" t="s">
        <v>577</v>
      </c>
      <c r="G46" s="6" t="s">
        <v>538</v>
      </c>
      <c r="H46" s="4"/>
      <c r="I46" s="3" t="str">
        <f>Table13511[[#This Row],[Эрх олгосон огноо]]</f>
        <v>2019.01.14</v>
      </c>
      <c r="J46" s="4">
        <v>13</v>
      </c>
      <c r="K46" s="13">
        <v>270002011</v>
      </c>
      <c r="L46" s="13">
        <v>3065706</v>
      </c>
    </row>
    <row r="47" spans="1:12" ht="72" hidden="1" x14ac:dyDescent="0.25">
      <c r="A47" s="4">
        <v>46</v>
      </c>
      <c r="B47" s="7">
        <v>5750482</v>
      </c>
      <c r="C47" s="7" t="s">
        <v>97</v>
      </c>
      <c r="D47" s="5" t="s">
        <v>98</v>
      </c>
      <c r="E47" s="4" t="s">
        <v>84</v>
      </c>
      <c r="F47" s="4" t="s">
        <v>577</v>
      </c>
      <c r="G47" s="6" t="s">
        <v>536</v>
      </c>
      <c r="H47" s="4"/>
      <c r="I47" s="3" t="str">
        <f>Table13511[[#This Row],[Эрх олгосон огноо]]</f>
        <v>2019.01.14</v>
      </c>
      <c r="J47" s="4">
        <v>13</v>
      </c>
      <c r="K47" s="13">
        <v>9011436029</v>
      </c>
      <c r="L47" s="13">
        <v>5750482</v>
      </c>
    </row>
    <row r="48" spans="1:12" ht="43.5" hidden="1" x14ac:dyDescent="0.25">
      <c r="A48" s="4">
        <v>47</v>
      </c>
      <c r="B48" s="7">
        <v>6131271</v>
      </c>
      <c r="C48" s="7" t="s">
        <v>99</v>
      </c>
      <c r="D48" s="5" t="s">
        <v>100</v>
      </c>
      <c r="E48" s="4" t="s">
        <v>84</v>
      </c>
      <c r="F48" s="4" t="s">
        <v>577</v>
      </c>
      <c r="G48" s="6" t="s">
        <v>541</v>
      </c>
      <c r="H48" s="4"/>
      <c r="I48" s="3" t="str">
        <f>Table13511[[#This Row],[Эрх олгосон огноо]]</f>
        <v>2019.01.14</v>
      </c>
      <c r="J48" s="4">
        <v>13</v>
      </c>
      <c r="K48" s="13">
        <v>9011635052</v>
      </c>
      <c r="L48" s="13">
        <v>6131271</v>
      </c>
    </row>
    <row r="49" spans="1:12" hidden="1" x14ac:dyDescent="0.25">
      <c r="A49" s="4">
        <v>48</v>
      </c>
      <c r="B49" s="7">
        <v>5583403</v>
      </c>
      <c r="C49" s="7" t="s">
        <v>101</v>
      </c>
      <c r="D49" s="5" t="s">
        <v>80</v>
      </c>
      <c r="E49" s="4" t="s">
        <v>84</v>
      </c>
      <c r="F49" s="4" t="s">
        <v>577</v>
      </c>
      <c r="G49" s="6" t="s">
        <v>514</v>
      </c>
      <c r="H49" s="4"/>
      <c r="I49" s="3" t="str">
        <f>Table13511[[#This Row],[Эрх олгосон огноо]]</f>
        <v>2019.01.14</v>
      </c>
      <c r="J49" s="4">
        <v>13</v>
      </c>
      <c r="K49" s="13">
        <v>9011345026</v>
      </c>
      <c r="L49" s="13">
        <v>5583403</v>
      </c>
    </row>
    <row r="50" spans="1:12" hidden="1" x14ac:dyDescent="0.25">
      <c r="A50" s="4">
        <v>49</v>
      </c>
      <c r="B50" s="7"/>
      <c r="C50" s="7" t="s">
        <v>102</v>
      </c>
      <c r="D50" s="5" t="s">
        <v>80</v>
      </c>
      <c r="E50" s="4" t="s">
        <v>84</v>
      </c>
      <c r="F50" s="4" t="s">
        <v>577</v>
      </c>
      <c r="G50" s="6"/>
      <c r="H50" s="4"/>
      <c r="I50" s="3" t="str">
        <f>Table13511[[#This Row],[Эрх олгосон огноо]]</f>
        <v>2019.01.14</v>
      </c>
      <c r="J50" s="4">
        <v>13</v>
      </c>
      <c r="K50" s="13">
        <v>9011278063</v>
      </c>
      <c r="L50" s="13">
        <v>5460611</v>
      </c>
    </row>
    <row r="51" spans="1:12" x14ac:dyDescent="0.25">
      <c r="A51" s="4">
        <v>11</v>
      </c>
      <c r="B51" s="7">
        <v>5914337</v>
      </c>
      <c r="C51" s="7" t="s">
        <v>82</v>
      </c>
      <c r="D51" s="23" t="s">
        <v>23</v>
      </c>
      <c r="E51" s="4" t="s">
        <v>84</v>
      </c>
      <c r="F51" s="4" t="s">
        <v>577</v>
      </c>
      <c r="G51" s="6" t="s">
        <v>539</v>
      </c>
      <c r="H51" s="4"/>
      <c r="I51" s="3" t="str">
        <f>Table13511[[#This Row],[Эрх олгосон огноо]]</f>
        <v>2019.01.14</v>
      </c>
      <c r="J51" s="4">
        <v>13</v>
      </c>
      <c r="K51" s="13">
        <v>9011521051</v>
      </c>
      <c r="L51" s="13">
        <v>5914337</v>
      </c>
    </row>
    <row r="52" spans="1:12" x14ac:dyDescent="0.25">
      <c r="A52" s="4">
        <v>12</v>
      </c>
      <c r="B52" s="7">
        <v>5107822</v>
      </c>
      <c r="C52" s="7" t="s">
        <v>103</v>
      </c>
      <c r="D52" s="23" t="s">
        <v>23</v>
      </c>
      <c r="E52" s="4" t="s">
        <v>84</v>
      </c>
      <c r="F52" s="4" t="s">
        <v>577</v>
      </c>
      <c r="G52" s="6" t="s">
        <v>543</v>
      </c>
      <c r="H52" s="4"/>
      <c r="I52" s="3" t="str">
        <f>Table13511[[#This Row],[Эрх олгосон огноо]]</f>
        <v>2019.01.14</v>
      </c>
      <c r="J52" s="4">
        <v>13</v>
      </c>
      <c r="K52" s="13">
        <v>9011048119</v>
      </c>
      <c r="L52" s="13">
        <v>5107322</v>
      </c>
    </row>
    <row r="53" spans="1:12" ht="29.25" hidden="1" x14ac:dyDescent="0.25">
      <c r="A53" s="4">
        <v>52</v>
      </c>
      <c r="B53" s="7">
        <v>5375894</v>
      </c>
      <c r="C53" s="7" t="s">
        <v>104</v>
      </c>
      <c r="D53" s="5" t="s">
        <v>105</v>
      </c>
      <c r="E53" s="4" t="s">
        <v>84</v>
      </c>
      <c r="F53" s="4" t="s">
        <v>577</v>
      </c>
      <c r="G53" s="6" t="s">
        <v>542</v>
      </c>
      <c r="H53" s="4"/>
      <c r="I53" s="3" t="str">
        <f>Table13511[[#This Row],[Эрх олгосон огноо]]</f>
        <v>2019.01.14</v>
      </c>
      <c r="J53" s="4">
        <v>13</v>
      </c>
      <c r="K53" s="13">
        <v>9011233113</v>
      </c>
      <c r="L53" s="13">
        <v>5375894</v>
      </c>
    </row>
    <row r="54" spans="1:12" ht="43.5" hidden="1" x14ac:dyDescent="0.25">
      <c r="A54" s="4">
        <v>53</v>
      </c>
      <c r="B54" s="7">
        <v>5468442</v>
      </c>
      <c r="C54" s="20" t="s">
        <v>544</v>
      </c>
      <c r="D54" s="5" t="s">
        <v>52</v>
      </c>
      <c r="E54" s="4" t="s">
        <v>84</v>
      </c>
      <c r="F54" s="4" t="s">
        <v>577</v>
      </c>
      <c r="G54" s="6" t="s">
        <v>520</v>
      </c>
      <c r="H54" s="4"/>
      <c r="I54" s="19" t="str">
        <f>Table13511[[#This Row],[Эрх олгосон огноо]]</f>
        <v>2019.01.14</v>
      </c>
      <c r="J54" s="4">
        <v>13</v>
      </c>
      <c r="K54" s="14">
        <v>9011282075</v>
      </c>
      <c r="L54" s="13">
        <v>5468442</v>
      </c>
    </row>
    <row r="55" spans="1:12" ht="86.25" hidden="1" x14ac:dyDescent="0.25">
      <c r="A55" s="4">
        <v>54</v>
      </c>
      <c r="B55" s="7">
        <v>5107822</v>
      </c>
      <c r="C55" s="7" t="s">
        <v>103</v>
      </c>
      <c r="D55" s="5" t="s">
        <v>106</v>
      </c>
      <c r="E55" s="4" t="s">
        <v>107</v>
      </c>
      <c r="F55" s="4" t="s">
        <v>578</v>
      </c>
      <c r="G55" s="6" t="s">
        <v>556</v>
      </c>
      <c r="H55" s="4"/>
      <c r="I55" s="3" t="str">
        <f>Table13511[[#This Row],[Эрх олгосон огноо]]</f>
        <v>2019.02.20</v>
      </c>
      <c r="J55" s="4">
        <v>41</v>
      </c>
      <c r="K55" s="13">
        <v>9011048119</v>
      </c>
      <c r="L55" s="13">
        <v>5107322</v>
      </c>
    </row>
    <row r="56" spans="1:12" ht="29.25" hidden="1" x14ac:dyDescent="0.25">
      <c r="A56" s="4">
        <v>55</v>
      </c>
      <c r="B56" s="7">
        <v>5238463</v>
      </c>
      <c r="C56" s="7" t="s">
        <v>109</v>
      </c>
      <c r="D56" s="5" t="s">
        <v>110</v>
      </c>
      <c r="E56" s="4" t="s">
        <v>107</v>
      </c>
      <c r="F56" s="4" t="s">
        <v>578</v>
      </c>
      <c r="G56" s="6" t="s">
        <v>549</v>
      </c>
      <c r="H56" s="4"/>
      <c r="I56" s="3" t="str">
        <f>Table13511[[#This Row],[Эрх олгосон огноо]]</f>
        <v>2019.02.20</v>
      </c>
      <c r="J56" s="4">
        <v>41</v>
      </c>
      <c r="K56" s="13">
        <v>9011158064</v>
      </c>
      <c r="L56" s="13">
        <v>5238463</v>
      </c>
    </row>
    <row r="57" spans="1:12" ht="43.5" hidden="1" x14ac:dyDescent="0.25">
      <c r="A57" s="4">
        <v>56</v>
      </c>
      <c r="B57" s="7">
        <v>5505194</v>
      </c>
      <c r="C57" s="7" t="s">
        <v>111</v>
      </c>
      <c r="D57" s="5" t="s">
        <v>112</v>
      </c>
      <c r="E57" s="4" t="s">
        <v>107</v>
      </c>
      <c r="F57" s="4" t="s">
        <v>578</v>
      </c>
      <c r="G57" s="6" t="s">
        <v>550</v>
      </c>
      <c r="H57" s="4"/>
      <c r="I57" s="3" t="str">
        <f>Table13511[[#This Row],[Эрх олгосон огноо]]</f>
        <v>2019.02.20</v>
      </c>
      <c r="J57" s="4">
        <v>41</v>
      </c>
      <c r="K57" s="13">
        <v>9011303039</v>
      </c>
      <c r="L57" s="13">
        <v>5505794</v>
      </c>
    </row>
    <row r="58" spans="1:12" ht="43.5" hidden="1" x14ac:dyDescent="0.25">
      <c r="A58" s="4">
        <v>57</v>
      </c>
      <c r="B58" s="7">
        <v>5473888</v>
      </c>
      <c r="C58" s="7" t="s">
        <v>113</v>
      </c>
      <c r="D58" s="5" t="s">
        <v>114</v>
      </c>
      <c r="E58" s="4" t="s">
        <v>107</v>
      </c>
      <c r="F58" s="4" t="s">
        <v>578</v>
      </c>
      <c r="G58" s="6" t="s">
        <v>547</v>
      </c>
      <c r="H58" s="4"/>
      <c r="I58" s="3" t="str">
        <f>Table13511[[#This Row],[Эрх олгосон огноо]]</f>
        <v>2019.02.20</v>
      </c>
      <c r="J58" s="4">
        <v>41</v>
      </c>
      <c r="K58" s="13">
        <v>9011287012</v>
      </c>
      <c r="L58" s="13">
        <v>5473888</v>
      </c>
    </row>
    <row r="59" spans="1:12" hidden="1" x14ac:dyDescent="0.25">
      <c r="A59" s="4">
        <v>58</v>
      </c>
      <c r="B59" s="7">
        <v>5183723</v>
      </c>
      <c r="C59" s="7" t="s">
        <v>115</v>
      </c>
      <c r="D59" s="5" t="s">
        <v>116</v>
      </c>
      <c r="E59" s="4" t="s">
        <v>107</v>
      </c>
      <c r="F59" s="4" t="s">
        <v>578</v>
      </c>
      <c r="G59" s="6" t="s">
        <v>526</v>
      </c>
      <c r="H59" s="4"/>
      <c r="I59" s="3" t="str">
        <f>Table13511[[#This Row],[Эрх олгосон огноо]]</f>
        <v>2019.02.20</v>
      </c>
      <c r="J59" s="4">
        <v>41</v>
      </c>
      <c r="K59" s="13">
        <v>9011128074</v>
      </c>
      <c r="L59" s="13">
        <v>5183723</v>
      </c>
    </row>
    <row r="60" spans="1:12" ht="100.5" hidden="1" x14ac:dyDescent="0.25">
      <c r="A60" s="4">
        <v>59</v>
      </c>
      <c r="B60" s="7">
        <v>4392396</v>
      </c>
      <c r="C60" s="7" t="s">
        <v>117</v>
      </c>
      <c r="D60" s="5" t="s">
        <v>118</v>
      </c>
      <c r="E60" s="4" t="s">
        <v>107</v>
      </c>
      <c r="F60" s="4" t="s">
        <v>578</v>
      </c>
      <c r="G60" s="6" t="s">
        <v>532</v>
      </c>
      <c r="H60" s="4"/>
      <c r="I60" s="3" t="str">
        <f>Table13511[[#This Row],[Эрх олгосон огноо]]</f>
        <v>2019.02.20</v>
      </c>
      <c r="J60" s="4">
        <v>41</v>
      </c>
      <c r="K60" s="13">
        <v>2011018108</v>
      </c>
      <c r="L60" s="13">
        <v>4392396</v>
      </c>
    </row>
    <row r="61" spans="1:12" ht="129" hidden="1" x14ac:dyDescent="0.25">
      <c r="A61" s="4">
        <v>60</v>
      </c>
      <c r="B61" s="7">
        <v>5119715</v>
      </c>
      <c r="C61" s="7" t="s">
        <v>119</v>
      </c>
      <c r="D61" s="5" t="s">
        <v>120</v>
      </c>
      <c r="E61" s="4" t="s">
        <v>107</v>
      </c>
      <c r="F61" s="4" t="s">
        <v>578</v>
      </c>
      <c r="G61" s="6" t="s">
        <v>555</v>
      </c>
      <c r="H61" s="4"/>
      <c r="I61" s="3" t="str">
        <f>Table13511[[#This Row],[Эрх олгосон огноо]]</f>
        <v>2019.02.20</v>
      </c>
      <c r="J61" s="4">
        <v>41</v>
      </c>
      <c r="K61" s="13">
        <v>9011088046</v>
      </c>
      <c r="L61" s="13">
        <v>5119715</v>
      </c>
    </row>
    <row r="62" spans="1:12" ht="57.75" hidden="1" x14ac:dyDescent="0.25">
      <c r="A62" s="4">
        <v>61</v>
      </c>
      <c r="B62" s="7">
        <v>2762579</v>
      </c>
      <c r="C62" s="7" t="s">
        <v>122</v>
      </c>
      <c r="D62" s="5" t="s">
        <v>123</v>
      </c>
      <c r="E62" s="4" t="s">
        <v>107</v>
      </c>
      <c r="F62" s="4" t="s">
        <v>578</v>
      </c>
      <c r="G62" s="6" t="s">
        <v>554</v>
      </c>
      <c r="H62" s="4"/>
      <c r="I62" s="3" t="str">
        <f>Table13511[[#This Row],[Эрх олгосон огноо]]</f>
        <v>2019.02.20</v>
      </c>
      <c r="J62" s="4">
        <v>41</v>
      </c>
      <c r="K62" s="13">
        <v>9011013107</v>
      </c>
      <c r="L62" s="13">
        <v>2762579</v>
      </c>
    </row>
    <row r="63" spans="1:12" ht="100.5" hidden="1" x14ac:dyDescent="0.25">
      <c r="A63" s="4">
        <v>62</v>
      </c>
      <c r="B63" s="7">
        <v>5564077</v>
      </c>
      <c r="C63" s="7" t="s">
        <v>124</v>
      </c>
      <c r="D63" s="5" t="s">
        <v>125</v>
      </c>
      <c r="E63" s="4" t="s">
        <v>107</v>
      </c>
      <c r="F63" s="4" t="s">
        <v>578</v>
      </c>
      <c r="G63" s="6" t="s">
        <v>548</v>
      </c>
      <c r="H63" s="4"/>
      <c r="I63" s="3" t="str">
        <f>Table13511[[#This Row],[Эрх олгосон огноо]]</f>
        <v>2019.02.20</v>
      </c>
      <c r="J63" s="4">
        <v>41</v>
      </c>
      <c r="K63" s="13">
        <v>9011331140</v>
      </c>
      <c r="L63" s="13">
        <v>5564077</v>
      </c>
    </row>
    <row r="64" spans="1:12" ht="57.75" hidden="1" x14ac:dyDescent="0.25">
      <c r="A64" s="4">
        <v>63</v>
      </c>
      <c r="B64" s="7">
        <v>5907551</v>
      </c>
      <c r="C64" s="7" t="s">
        <v>126</v>
      </c>
      <c r="D64" s="5" t="s">
        <v>127</v>
      </c>
      <c r="E64" s="4" t="s">
        <v>107</v>
      </c>
      <c r="F64" s="4" t="s">
        <v>578</v>
      </c>
      <c r="G64" s="6" t="s">
        <v>552</v>
      </c>
      <c r="H64" s="4"/>
      <c r="I64" s="3" t="str">
        <f>Table13511[[#This Row],[Эрх олгосон огноо]]</f>
        <v>2019.02.20</v>
      </c>
      <c r="J64" s="4">
        <v>41</v>
      </c>
      <c r="K64" s="13">
        <v>9011517101</v>
      </c>
      <c r="L64" s="13">
        <v>5907551</v>
      </c>
    </row>
    <row r="65" spans="1:12" ht="29.25" hidden="1" x14ac:dyDescent="0.25">
      <c r="A65" s="4">
        <v>64</v>
      </c>
      <c r="B65" s="7">
        <v>6090699</v>
      </c>
      <c r="C65" s="7" t="s">
        <v>128</v>
      </c>
      <c r="D65" s="5" t="s">
        <v>129</v>
      </c>
      <c r="E65" s="4" t="s">
        <v>107</v>
      </c>
      <c r="F65" s="4" t="s">
        <v>578</v>
      </c>
      <c r="G65" s="6" t="s">
        <v>551</v>
      </c>
      <c r="H65" s="4"/>
      <c r="I65" s="3" t="str">
        <f>Table13511[[#This Row],[Эрх олгосон огноо]]</f>
        <v>2019.02.20</v>
      </c>
      <c r="J65" s="4">
        <v>41</v>
      </c>
      <c r="K65" s="13">
        <v>9019082122</v>
      </c>
      <c r="L65" s="13">
        <v>6090699</v>
      </c>
    </row>
    <row r="66" spans="1:12" ht="114.75" hidden="1" x14ac:dyDescent="0.25">
      <c r="A66" s="4">
        <v>65</v>
      </c>
      <c r="B66" s="7">
        <v>5109973</v>
      </c>
      <c r="C66" s="7" t="s">
        <v>121</v>
      </c>
      <c r="D66" s="5" t="s">
        <v>88</v>
      </c>
      <c r="E66" s="4" t="s">
        <v>131</v>
      </c>
      <c r="F66" s="4" t="s">
        <v>576</v>
      </c>
      <c r="G66" s="6" t="s">
        <v>557</v>
      </c>
      <c r="H66" s="4"/>
      <c r="I66" s="3" t="str">
        <f>Table13511[[#This Row],[Эрх олгосон огноо]]</f>
        <v>2019.03.29</v>
      </c>
      <c r="J66" s="4">
        <v>99</v>
      </c>
      <c r="K66" s="13">
        <v>9011081039</v>
      </c>
      <c r="L66" s="13">
        <v>5109973</v>
      </c>
    </row>
    <row r="67" spans="1:12" ht="129" hidden="1" x14ac:dyDescent="0.25">
      <c r="A67" s="4">
        <v>66</v>
      </c>
      <c r="B67" s="7">
        <v>2599473</v>
      </c>
      <c r="C67" s="7" t="s">
        <v>130</v>
      </c>
      <c r="D67" s="5" t="s">
        <v>45</v>
      </c>
      <c r="E67" s="4" t="s">
        <v>131</v>
      </c>
      <c r="F67" s="4" t="s">
        <v>576</v>
      </c>
      <c r="G67" s="6" t="s">
        <v>571</v>
      </c>
      <c r="H67" s="4"/>
      <c r="I67" s="3" t="str">
        <f>Table13511[[#This Row],[Эрх олгосон огноо]]</f>
        <v>2019.03.29</v>
      </c>
      <c r="J67" s="4">
        <v>99</v>
      </c>
      <c r="K67" s="13">
        <v>9011015129</v>
      </c>
      <c r="L67" s="13">
        <v>2599473</v>
      </c>
    </row>
    <row r="68" spans="1:12" ht="57.75" hidden="1" x14ac:dyDescent="0.25">
      <c r="A68" s="4">
        <v>67</v>
      </c>
      <c r="B68" s="7">
        <v>5175054</v>
      </c>
      <c r="C68" s="7" t="s">
        <v>132</v>
      </c>
      <c r="D68" s="5" t="s">
        <v>133</v>
      </c>
      <c r="E68" s="4" t="s">
        <v>131</v>
      </c>
      <c r="F68" s="4" t="s">
        <v>576</v>
      </c>
      <c r="G68" s="6" t="s">
        <v>562</v>
      </c>
      <c r="H68" s="4"/>
      <c r="I68" s="3" t="str">
        <f>Table13511[[#This Row],[Эрх олгосон огноо]]</f>
        <v>2019.03.29</v>
      </c>
      <c r="J68" s="4">
        <v>99</v>
      </c>
      <c r="K68" s="13">
        <v>9011119069</v>
      </c>
      <c r="L68" s="13">
        <v>5175054</v>
      </c>
    </row>
    <row r="69" spans="1:12" ht="72" hidden="1" x14ac:dyDescent="0.25">
      <c r="A69" s="4">
        <v>68</v>
      </c>
      <c r="B69" s="7">
        <v>5532361</v>
      </c>
      <c r="C69" s="7" t="s">
        <v>134</v>
      </c>
      <c r="D69" s="5" t="s">
        <v>135</v>
      </c>
      <c r="E69" s="4" t="s">
        <v>131</v>
      </c>
      <c r="F69" s="4" t="s">
        <v>576</v>
      </c>
      <c r="G69" s="6" t="s">
        <v>570</v>
      </c>
      <c r="H69" s="4"/>
      <c r="I69" s="3" t="str">
        <f>Table13511[[#This Row],[Эрх олгосон огноо]]</f>
        <v>2019.03.29</v>
      </c>
      <c r="J69" s="4">
        <v>99</v>
      </c>
      <c r="K69" s="13">
        <v>9011319056</v>
      </c>
      <c r="L69" s="13">
        <v>5532361</v>
      </c>
    </row>
    <row r="70" spans="1:12" ht="43.5" hidden="1" x14ac:dyDescent="0.25">
      <c r="A70" s="4">
        <v>69</v>
      </c>
      <c r="B70" s="7">
        <v>2089491</v>
      </c>
      <c r="C70" s="7" t="s">
        <v>136</v>
      </c>
      <c r="D70" s="5" t="s">
        <v>137</v>
      </c>
      <c r="E70" s="4" t="s">
        <v>131</v>
      </c>
      <c r="F70" s="4" t="s">
        <v>576</v>
      </c>
      <c r="G70" s="6" t="s">
        <v>516</v>
      </c>
      <c r="H70" s="4"/>
      <c r="I70" s="3" t="str">
        <f>Table13511[[#This Row],[Эрх олгосон огноо]]</f>
        <v>2019.03.29</v>
      </c>
      <c r="J70" s="4">
        <v>99</v>
      </c>
      <c r="K70" s="13">
        <v>9011013113</v>
      </c>
      <c r="L70" s="13">
        <v>2089491</v>
      </c>
    </row>
    <row r="71" spans="1:12" ht="129" hidden="1" x14ac:dyDescent="0.25">
      <c r="A71" s="4">
        <v>70</v>
      </c>
      <c r="B71" s="7">
        <v>2810301</v>
      </c>
      <c r="C71" s="7" t="s">
        <v>138</v>
      </c>
      <c r="D71" s="5" t="s">
        <v>139</v>
      </c>
      <c r="E71" s="4" t="s">
        <v>131</v>
      </c>
      <c r="F71" s="4" t="s">
        <v>576</v>
      </c>
      <c r="G71" s="6" t="s">
        <v>558</v>
      </c>
      <c r="H71" s="4"/>
      <c r="I71" s="3" t="str">
        <f>Table13511[[#This Row],[Эрх олгосон огноо]]</f>
        <v>2019.03.29</v>
      </c>
      <c r="J71" s="4">
        <v>99</v>
      </c>
      <c r="K71" s="13">
        <v>9011044011</v>
      </c>
      <c r="L71" s="13">
        <v>2810301</v>
      </c>
    </row>
    <row r="72" spans="1:12" ht="129" hidden="1" x14ac:dyDescent="0.25">
      <c r="A72" s="4">
        <v>71</v>
      </c>
      <c r="B72" s="7">
        <v>5286859</v>
      </c>
      <c r="C72" s="7" t="s">
        <v>140</v>
      </c>
      <c r="D72" s="5" t="s">
        <v>139</v>
      </c>
      <c r="E72" s="4" t="s">
        <v>131</v>
      </c>
      <c r="F72" s="4" t="s">
        <v>576</v>
      </c>
      <c r="G72" s="6" t="s">
        <v>559</v>
      </c>
      <c r="H72" s="4"/>
      <c r="I72" s="3" t="str">
        <f>Table13511[[#This Row],[Эрх олгосон огноо]]</f>
        <v>2019.03.29</v>
      </c>
      <c r="J72" s="4">
        <v>99</v>
      </c>
      <c r="K72" s="13">
        <v>9011182118</v>
      </c>
      <c r="L72" s="13">
        <v>5286859</v>
      </c>
    </row>
    <row r="73" spans="1:12" ht="129" hidden="1" x14ac:dyDescent="0.25">
      <c r="A73" s="4">
        <v>72</v>
      </c>
      <c r="B73" s="7">
        <v>5693306</v>
      </c>
      <c r="C73" s="7" t="s">
        <v>141</v>
      </c>
      <c r="D73" s="5" t="s">
        <v>139</v>
      </c>
      <c r="E73" s="4" t="s">
        <v>131</v>
      </c>
      <c r="F73" s="4" t="s">
        <v>576</v>
      </c>
      <c r="G73" s="6" t="s">
        <v>561</v>
      </c>
      <c r="H73" s="4"/>
      <c r="I73" s="3" t="str">
        <f>Table13511[[#This Row],[Эрх олгосон огноо]]</f>
        <v>2019.03.29</v>
      </c>
      <c r="J73" s="4">
        <v>99</v>
      </c>
      <c r="K73" s="13">
        <v>9011403031</v>
      </c>
      <c r="L73" s="13">
        <v>5693306</v>
      </c>
    </row>
    <row r="74" spans="1:12" ht="129" hidden="1" x14ac:dyDescent="0.25">
      <c r="A74" s="4">
        <v>73</v>
      </c>
      <c r="B74" s="7">
        <v>2628252</v>
      </c>
      <c r="C74" s="7" t="s">
        <v>142</v>
      </c>
      <c r="D74" s="5" t="s">
        <v>120</v>
      </c>
      <c r="E74" s="4" t="s">
        <v>131</v>
      </c>
      <c r="F74" s="4" t="s">
        <v>576</v>
      </c>
      <c r="G74" s="6" t="s">
        <v>565</v>
      </c>
      <c r="H74" s="4"/>
      <c r="I74" s="3" t="str">
        <f>Table13511[[#This Row],[Эрх олгосон огноо]]</f>
        <v>2019.03.29</v>
      </c>
      <c r="J74" s="4">
        <v>99</v>
      </c>
      <c r="K74" s="13">
        <v>9011626042</v>
      </c>
      <c r="L74" s="13">
        <v>2628252</v>
      </c>
    </row>
    <row r="75" spans="1:12" ht="129" hidden="1" x14ac:dyDescent="0.25">
      <c r="A75" s="4">
        <v>74</v>
      </c>
      <c r="B75" s="7">
        <v>2058855</v>
      </c>
      <c r="C75" s="7" t="s">
        <v>143</v>
      </c>
      <c r="D75" s="5" t="s">
        <v>139</v>
      </c>
      <c r="E75" s="4" t="s">
        <v>131</v>
      </c>
      <c r="F75" s="4" t="s">
        <v>576</v>
      </c>
      <c r="G75" s="6" t="s">
        <v>568</v>
      </c>
      <c r="H75" s="4"/>
      <c r="I75" s="3" t="str">
        <f>Table13511[[#This Row],[Эрх олгосон огноо]]</f>
        <v>2019.03.29</v>
      </c>
      <c r="J75" s="4">
        <v>99</v>
      </c>
      <c r="K75" s="13">
        <v>1011001051</v>
      </c>
      <c r="L75" s="13">
        <v>2058855</v>
      </c>
    </row>
    <row r="76" spans="1:12" ht="129" hidden="1" x14ac:dyDescent="0.25">
      <c r="A76" s="4">
        <v>75</v>
      </c>
      <c r="B76" s="7">
        <v>2628481</v>
      </c>
      <c r="C76" s="7" t="s">
        <v>144</v>
      </c>
      <c r="D76" s="5" t="s">
        <v>139</v>
      </c>
      <c r="E76" s="4" t="s">
        <v>131</v>
      </c>
      <c r="F76" s="4" t="s">
        <v>576</v>
      </c>
      <c r="G76" s="6" t="s">
        <v>572</v>
      </c>
      <c r="H76" s="4"/>
      <c r="I76" s="3" t="str">
        <f>Table13511[[#This Row],[Эрх олгосон огноо]]</f>
        <v>2019.03.29</v>
      </c>
      <c r="J76" s="4">
        <v>99</v>
      </c>
      <c r="K76" s="13">
        <v>9011042100</v>
      </c>
      <c r="L76" s="13">
        <v>2628481</v>
      </c>
    </row>
    <row r="77" spans="1:12" ht="129" hidden="1" x14ac:dyDescent="0.25">
      <c r="A77" s="4">
        <v>76</v>
      </c>
      <c r="B77" s="7">
        <v>2680661</v>
      </c>
      <c r="C77" s="7" t="s">
        <v>145</v>
      </c>
      <c r="D77" s="5" t="s">
        <v>120</v>
      </c>
      <c r="E77" s="4" t="s">
        <v>131</v>
      </c>
      <c r="F77" s="4" t="s">
        <v>576</v>
      </c>
      <c r="G77" s="6" t="s">
        <v>574</v>
      </c>
      <c r="H77" s="4"/>
      <c r="I77" s="3" t="str">
        <f>Table13511[[#This Row],[Эрх олгосон огноо]]</f>
        <v>2019.03.29</v>
      </c>
      <c r="J77" s="4">
        <v>99</v>
      </c>
      <c r="K77" s="13">
        <v>9011430012</v>
      </c>
      <c r="L77" s="13">
        <v>2680661</v>
      </c>
    </row>
    <row r="78" spans="1:12" ht="114.75" hidden="1" x14ac:dyDescent="0.25">
      <c r="A78" s="4">
        <v>77</v>
      </c>
      <c r="B78" s="7">
        <v>2861224</v>
      </c>
      <c r="C78" s="7" t="s">
        <v>146</v>
      </c>
      <c r="D78" s="5" t="s">
        <v>147</v>
      </c>
      <c r="E78" s="4" t="s">
        <v>131</v>
      </c>
      <c r="F78" s="4" t="s">
        <v>576</v>
      </c>
      <c r="G78" s="6" t="s">
        <v>575</v>
      </c>
      <c r="H78" s="4"/>
      <c r="I78" s="3" t="str">
        <f>Table13511[[#This Row],[Эрх олгосон огноо]]</f>
        <v>2019.03.29</v>
      </c>
      <c r="J78" s="4">
        <v>99</v>
      </c>
      <c r="K78" s="39">
        <v>9011012059</v>
      </c>
      <c r="L78" s="39">
        <v>2861224</v>
      </c>
    </row>
    <row r="79" spans="1:12" ht="114.75" hidden="1" x14ac:dyDescent="0.25">
      <c r="A79" s="4">
        <v>78</v>
      </c>
      <c r="B79" s="7">
        <v>2066572</v>
      </c>
      <c r="C79" s="7" t="s">
        <v>148</v>
      </c>
      <c r="D79" s="5" t="s">
        <v>28</v>
      </c>
      <c r="E79" s="4" t="s">
        <v>131</v>
      </c>
      <c r="F79" s="4" t="s">
        <v>576</v>
      </c>
      <c r="G79" s="6" t="s">
        <v>560</v>
      </c>
      <c r="H79" s="4"/>
      <c r="I79" s="3" t="str">
        <f>Table13511[[#This Row],[Эрх олгосон огноо]]</f>
        <v>2019.03.29</v>
      </c>
      <c r="J79" s="4">
        <v>99</v>
      </c>
      <c r="K79" s="13">
        <v>9011058001</v>
      </c>
      <c r="L79" s="13">
        <v>2066572</v>
      </c>
    </row>
    <row r="80" spans="1:12" ht="86.25" hidden="1" x14ac:dyDescent="0.25">
      <c r="A80" s="4">
        <v>79</v>
      </c>
      <c r="B80" s="7">
        <v>4248961</v>
      </c>
      <c r="C80" s="7" t="s">
        <v>149</v>
      </c>
      <c r="D80" s="5" t="s">
        <v>150</v>
      </c>
      <c r="E80" s="4" t="s">
        <v>131</v>
      </c>
      <c r="F80" s="4" t="s">
        <v>576</v>
      </c>
      <c r="G80" s="6" t="s">
        <v>569</v>
      </c>
      <c r="H80" s="4"/>
      <c r="I80" s="3" t="str">
        <f>Table13511[[#This Row],[Эрх олгосон огноо]]</f>
        <v>2019.03.29</v>
      </c>
      <c r="J80" s="4">
        <v>99</v>
      </c>
      <c r="K80" s="14">
        <v>1911070956</v>
      </c>
      <c r="L80" s="14">
        <v>4248961</v>
      </c>
    </row>
    <row r="81" spans="1:12" ht="57.75" hidden="1" x14ac:dyDescent="0.25">
      <c r="A81" s="4">
        <v>80</v>
      </c>
      <c r="B81" s="7">
        <v>5651255</v>
      </c>
      <c r="C81" s="7" t="s">
        <v>151</v>
      </c>
      <c r="D81" s="5" t="s">
        <v>152</v>
      </c>
      <c r="E81" s="4" t="s">
        <v>131</v>
      </c>
      <c r="F81" s="4" t="s">
        <v>576</v>
      </c>
      <c r="G81" s="6" t="s">
        <v>566</v>
      </c>
      <c r="H81" s="4"/>
      <c r="I81" s="3" t="str">
        <f>Table13511[[#This Row],[Эрх олгосон огноо]]</f>
        <v>2019.03.29</v>
      </c>
      <c r="J81" s="4">
        <v>99</v>
      </c>
      <c r="K81" s="13">
        <v>9011377107</v>
      </c>
      <c r="L81" s="13">
        <v>5651255</v>
      </c>
    </row>
    <row r="82" spans="1:12" ht="72" hidden="1" x14ac:dyDescent="0.25">
      <c r="A82" s="4">
        <v>81</v>
      </c>
      <c r="B82" s="7">
        <v>5644925</v>
      </c>
      <c r="C82" s="7" t="s">
        <v>153</v>
      </c>
      <c r="D82" s="5" t="s">
        <v>154</v>
      </c>
      <c r="E82" s="4" t="s">
        <v>131</v>
      </c>
      <c r="F82" s="4" t="s">
        <v>576</v>
      </c>
      <c r="G82" s="6" t="s">
        <v>563</v>
      </c>
      <c r="H82" s="4"/>
      <c r="I82" s="3" t="str">
        <f>Table13511[[#This Row],[Эрх олгосон огноо]]</f>
        <v>2019.03.29</v>
      </c>
      <c r="J82" s="4">
        <v>99</v>
      </c>
      <c r="K82" s="13">
        <v>9011376058</v>
      </c>
      <c r="L82" s="13">
        <v>5644925</v>
      </c>
    </row>
    <row r="83" spans="1:12" ht="72" hidden="1" x14ac:dyDescent="0.25">
      <c r="A83" s="4">
        <v>82</v>
      </c>
      <c r="B83" s="7">
        <v>2878488</v>
      </c>
      <c r="C83" s="7" t="s">
        <v>155</v>
      </c>
      <c r="D83" s="5" t="s">
        <v>154</v>
      </c>
      <c r="E83" s="4" t="s">
        <v>131</v>
      </c>
      <c r="F83" s="4" t="s">
        <v>576</v>
      </c>
      <c r="G83" s="6" t="s">
        <v>567</v>
      </c>
      <c r="H83" s="4"/>
      <c r="I83" s="3" t="str">
        <f>Table13511[[#This Row],[Эрх олгосон огноо]]</f>
        <v>2019.03.29</v>
      </c>
      <c r="J83" s="4">
        <v>99</v>
      </c>
      <c r="K83" s="13">
        <v>9011091124</v>
      </c>
      <c r="L83" s="13">
        <v>2878488</v>
      </c>
    </row>
    <row r="84" spans="1:12" ht="29.25" hidden="1" x14ac:dyDescent="0.25">
      <c r="A84" s="4">
        <v>83</v>
      </c>
      <c r="B84" s="7">
        <v>5943965</v>
      </c>
      <c r="C84" s="7" t="s">
        <v>156</v>
      </c>
      <c r="D84" s="5" t="s">
        <v>157</v>
      </c>
      <c r="E84" s="4" t="s">
        <v>131</v>
      </c>
      <c r="F84" s="4" t="s">
        <v>576</v>
      </c>
      <c r="G84" s="6" t="s">
        <v>573</v>
      </c>
      <c r="H84" s="4"/>
      <c r="I84" s="3" t="str">
        <f>Table13511[[#This Row],[Эрх олгосон огноо]]</f>
        <v>2019.03.29</v>
      </c>
      <c r="J84" s="4">
        <v>99</v>
      </c>
      <c r="K84" s="13">
        <v>156978</v>
      </c>
      <c r="L84" s="15">
        <v>5943965</v>
      </c>
    </row>
    <row r="85" spans="1:12" ht="129" hidden="1" x14ac:dyDescent="0.25">
      <c r="A85" s="4">
        <v>84</v>
      </c>
      <c r="B85" s="7">
        <v>5286859</v>
      </c>
      <c r="C85" s="7" t="s">
        <v>140</v>
      </c>
      <c r="D85" s="5" t="s">
        <v>45</v>
      </c>
      <c r="E85" s="4" t="s">
        <v>158</v>
      </c>
      <c r="F85" s="4" t="s">
        <v>604</v>
      </c>
      <c r="G85" s="6" t="s">
        <v>579</v>
      </c>
      <c r="H85" s="4"/>
      <c r="I85" s="3" t="str">
        <f>Table13511[[#This Row],[Эрх олгосон огноо]]</f>
        <v>2019.04.22</v>
      </c>
      <c r="J85" s="4">
        <v>124</v>
      </c>
      <c r="K85" s="13">
        <v>9011182118</v>
      </c>
      <c r="L85" s="13">
        <v>5286859</v>
      </c>
    </row>
    <row r="86" spans="1:12" ht="100.5" hidden="1" x14ac:dyDescent="0.25">
      <c r="A86" s="4">
        <v>85</v>
      </c>
      <c r="B86" s="7">
        <v>5568501</v>
      </c>
      <c r="C86" s="7" t="s">
        <v>81</v>
      </c>
      <c r="D86" s="5" t="s">
        <v>159</v>
      </c>
      <c r="E86" s="4" t="s">
        <v>158</v>
      </c>
      <c r="F86" s="4" t="s">
        <v>604</v>
      </c>
      <c r="G86" s="6" t="s">
        <v>589</v>
      </c>
      <c r="H86" s="4"/>
      <c r="I86" s="3" t="str">
        <f>Table13511[[#This Row],[Эрх олгосон огноо]]</f>
        <v>2019.04.22</v>
      </c>
      <c r="J86" s="4">
        <v>123</v>
      </c>
      <c r="K86" s="13">
        <v>9011335097</v>
      </c>
      <c r="L86" s="13">
        <v>5568501</v>
      </c>
    </row>
    <row r="87" spans="1:12" ht="57.75" hidden="1" x14ac:dyDescent="0.25">
      <c r="A87" s="4">
        <v>86</v>
      </c>
      <c r="B87" s="7">
        <v>5183723</v>
      </c>
      <c r="C87" s="7" t="s">
        <v>115</v>
      </c>
      <c r="D87" s="5" t="s">
        <v>160</v>
      </c>
      <c r="E87" s="4" t="s">
        <v>158</v>
      </c>
      <c r="F87" s="4" t="s">
        <v>604</v>
      </c>
      <c r="G87" s="6" t="s">
        <v>526</v>
      </c>
      <c r="H87" s="4"/>
      <c r="I87" s="3" t="str">
        <f>Table13511[[#This Row],[Эрх олгосон огноо]]</f>
        <v>2019.04.22</v>
      </c>
      <c r="J87" s="4">
        <v>124</v>
      </c>
      <c r="K87" s="13">
        <v>9011128074</v>
      </c>
      <c r="L87" s="13">
        <v>5183723</v>
      </c>
    </row>
    <row r="88" spans="1:12" ht="129" hidden="1" x14ac:dyDescent="0.25">
      <c r="A88" s="4">
        <v>87</v>
      </c>
      <c r="B88" s="7">
        <v>5075785</v>
      </c>
      <c r="C88" s="7" t="s">
        <v>161</v>
      </c>
      <c r="D88" s="5" t="s">
        <v>139</v>
      </c>
      <c r="E88" s="4" t="s">
        <v>158</v>
      </c>
      <c r="F88" s="4" t="s">
        <v>604</v>
      </c>
      <c r="G88" s="6" t="s">
        <v>593</v>
      </c>
      <c r="H88" s="4"/>
      <c r="I88" s="3" t="str">
        <f>Table13511[[#This Row],[Эрх олгосон огноо]]</f>
        <v>2019.04.22</v>
      </c>
      <c r="J88" s="4">
        <v>123</v>
      </c>
      <c r="K88" s="13">
        <v>9019016037</v>
      </c>
      <c r="L88" s="13">
        <v>5075785</v>
      </c>
    </row>
    <row r="89" spans="1:12" ht="129" hidden="1" x14ac:dyDescent="0.25">
      <c r="A89" s="4">
        <v>88</v>
      </c>
      <c r="B89" s="7">
        <v>2094037</v>
      </c>
      <c r="C89" s="7" t="s">
        <v>162</v>
      </c>
      <c r="D89" s="5" t="s">
        <v>139</v>
      </c>
      <c r="E89" s="4" t="s">
        <v>158</v>
      </c>
      <c r="F89" s="4" t="s">
        <v>604</v>
      </c>
      <c r="G89" s="6" t="s">
        <v>595</v>
      </c>
      <c r="H89" s="4"/>
      <c r="I89" s="3" t="str">
        <f>Table13511[[#This Row],[Эрх олгосон огноо]]</f>
        <v>2019.04.22</v>
      </c>
      <c r="J89" s="4">
        <v>123</v>
      </c>
      <c r="K89" s="13">
        <v>9011189040</v>
      </c>
      <c r="L89" s="13">
        <v>2094037</v>
      </c>
    </row>
    <row r="90" spans="1:12" ht="129" hidden="1" x14ac:dyDescent="0.25">
      <c r="A90" s="4">
        <v>89</v>
      </c>
      <c r="B90" s="7">
        <v>4003292</v>
      </c>
      <c r="C90" s="7" t="s">
        <v>163</v>
      </c>
      <c r="D90" s="5" t="s">
        <v>139</v>
      </c>
      <c r="E90" s="4" t="s">
        <v>158</v>
      </c>
      <c r="F90" s="4" t="s">
        <v>604</v>
      </c>
      <c r="G90" s="6" t="s">
        <v>600</v>
      </c>
      <c r="H90" s="4"/>
      <c r="I90" s="3" t="str">
        <f>Table13511[[#This Row],[Эрх олгосон огноо]]</f>
        <v>2019.04.22</v>
      </c>
      <c r="J90" s="4">
        <v>123</v>
      </c>
      <c r="K90" s="13">
        <v>1511003008</v>
      </c>
      <c r="L90" s="13">
        <v>4003292</v>
      </c>
    </row>
    <row r="91" spans="1:12" ht="129" hidden="1" x14ac:dyDescent="0.25">
      <c r="A91" s="4">
        <v>90</v>
      </c>
      <c r="B91" s="7">
        <v>2034719</v>
      </c>
      <c r="C91" s="7" t="s">
        <v>164</v>
      </c>
      <c r="D91" s="5" t="s">
        <v>139</v>
      </c>
      <c r="E91" s="4" t="s">
        <v>158</v>
      </c>
      <c r="F91" s="4" t="s">
        <v>604</v>
      </c>
      <c r="G91" s="6" t="s">
        <v>602</v>
      </c>
      <c r="H91" s="4"/>
      <c r="I91" s="3" t="str">
        <f>Table13511[[#This Row],[Эрх олгосон огноо]]</f>
        <v>2019.04.22</v>
      </c>
      <c r="J91" s="4">
        <v>123</v>
      </c>
      <c r="K91" s="13">
        <v>1711006038</v>
      </c>
      <c r="L91" s="13">
        <v>2034719</v>
      </c>
    </row>
    <row r="92" spans="1:12" ht="100.5" hidden="1" x14ac:dyDescent="0.25">
      <c r="A92" s="4">
        <v>91</v>
      </c>
      <c r="B92" s="7">
        <v>5980836</v>
      </c>
      <c r="C92" s="7" t="s">
        <v>165</v>
      </c>
      <c r="D92" s="5" t="s">
        <v>166</v>
      </c>
      <c r="E92" s="4" t="s">
        <v>158</v>
      </c>
      <c r="F92" s="4" t="s">
        <v>604</v>
      </c>
      <c r="G92" s="6" t="s">
        <v>590</v>
      </c>
      <c r="H92" s="4"/>
      <c r="I92" s="3" t="str">
        <f>Table13511[[#This Row],[Эрх олгосон огноо]]</f>
        <v>2019.04.22</v>
      </c>
      <c r="J92" s="4">
        <v>123</v>
      </c>
      <c r="K92" s="13">
        <v>9011562016</v>
      </c>
      <c r="L92" s="13">
        <v>5980836</v>
      </c>
    </row>
    <row r="93" spans="1:12" ht="100.5" hidden="1" x14ac:dyDescent="0.25">
      <c r="A93" s="4">
        <v>92</v>
      </c>
      <c r="B93" s="7">
        <v>2001098</v>
      </c>
      <c r="C93" s="7" t="s">
        <v>167</v>
      </c>
      <c r="D93" s="5" t="s">
        <v>166</v>
      </c>
      <c r="E93" s="4" t="s">
        <v>158</v>
      </c>
      <c r="F93" s="4" t="s">
        <v>604</v>
      </c>
      <c r="G93" s="6" t="s">
        <v>598</v>
      </c>
      <c r="H93" s="4"/>
      <c r="I93" s="3" t="str">
        <f>Table13511[[#This Row],[Эрх олгосон огноо]]</f>
        <v>2019.04.22</v>
      </c>
      <c r="J93" s="4">
        <v>123</v>
      </c>
      <c r="K93" s="13">
        <v>1311003100</v>
      </c>
      <c r="L93" s="13">
        <v>2001098</v>
      </c>
    </row>
    <row r="94" spans="1:12" ht="100.5" hidden="1" x14ac:dyDescent="0.25">
      <c r="A94" s="4">
        <v>93</v>
      </c>
      <c r="B94" s="7">
        <v>5320259</v>
      </c>
      <c r="C94" s="7" t="s">
        <v>168</v>
      </c>
      <c r="D94" s="5" t="s">
        <v>166</v>
      </c>
      <c r="E94" s="4" t="s">
        <v>158</v>
      </c>
      <c r="F94" s="4" t="s">
        <v>604</v>
      </c>
      <c r="G94" s="6" t="s">
        <v>599</v>
      </c>
      <c r="H94" s="4"/>
      <c r="I94" s="3" t="str">
        <f>Table13511[[#This Row],[Эрх олгосон огноо]]</f>
        <v>2019.04.22</v>
      </c>
      <c r="J94" s="4">
        <v>123</v>
      </c>
      <c r="K94" s="13">
        <v>9011200079</v>
      </c>
      <c r="L94" s="13">
        <v>5320259</v>
      </c>
    </row>
    <row r="95" spans="1:12" ht="72" hidden="1" x14ac:dyDescent="0.25">
      <c r="A95" s="4">
        <v>94</v>
      </c>
      <c r="B95" s="7">
        <v>5058236</v>
      </c>
      <c r="C95" s="7" t="s">
        <v>169</v>
      </c>
      <c r="D95" s="5" t="s">
        <v>170</v>
      </c>
      <c r="E95" s="4" t="s">
        <v>158</v>
      </c>
      <c r="F95" s="4" t="s">
        <v>604</v>
      </c>
      <c r="G95" s="6" t="s">
        <v>592</v>
      </c>
      <c r="H95" s="4"/>
      <c r="I95" s="3" t="str">
        <f>Table13511[[#This Row],[Эрх олгосон огноо]]</f>
        <v>2019.04.22</v>
      </c>
      <c r="J95" s="4">
        <v>123</v>
      </c>
      <c r="K95" s="13">
        <v>9011020016</v>
      </c>
      <c r="L95" s="13">
        <v>5058236</v>
      </c>
    </row>
    <row r="96" spans="1:12" ht="72" hidden="1" x14ac:dyDescent="0.25">
      <c r="A96" s="4">
        <v>95</v>
      </c>
      <c r="B96" s="7">
        <v>5207983</v>
      </c>
      <c r="C96" s="7" t="s">
        <v>171</v>
      </c>
      <c r="D96" s="5" t="s">
        <v>170</v>
      </c>
      <c r="E96" s="4" t="s">
        <v>158</v>
      </c>
      <c r="F96" s="4" t="s">
        <v>604</v>
      </c>
      <c r="G96" s="6" t="s">
        <v>597</v>
      </c>
      <c r="H96" s="4"/>
      <c r="I96" s="3" t="str">
        <f>Table13511[[#This Row],[Эрх олгосон огноо]]</f>
        <v>2019.04.22</v>
      </c>
      <c r="J96" s="4">
        <v>123</v>
      </c>
      <c r="K96" s="13">
        <v>9011137124</v>
      </c>
      <c r="L96" s="13">
        <v>5207983</v>
      </c>
    </row>
    <row r="97" spans="1:12" ht="72" hidden="1" x14ac:dyDescent="0.25">
      <c r="A97" s="4">
        <v>96</v>
      </c>
      <c r="B97" s="7">
        <v>5728355</v>
      </c>
      <c r="C97" s="7" t="s">
        <v>172</v>
      </c>
      <c r="D97" s="5" t="s">
        <v>170</v>
      </c>
      <c r="E97" s="4" t="s">
        <v>158</v>
      </c>
      <c r="F97" s="4" t="s">
        <v>604</v>
      </c>
      <c r="G97" s="6" t="s">
        <v>605</v>
      </c>
      <c r="H97" s="4"/>
      <c r="I97" s="3" t="str">
        <f>Table13511[[#This Row],[Эрх олгосон огноо]]</f>
        <v>2019.04.22</v>
      </c>
      <c r="J97" s="4">
        <v>123</v>
      </c>
      <c r="K97" s="13">
        <v>9011424015</v>
      </c>
      <c r="L97" s="13">
        <v>5728355</v>
      </c>
    </row>
    <row r="98" spans="1:12" ht="86.25" hidden="1" x14ac:dyDescent="0.25">
      <c r="A98" s="4">
        <v>97</v>
      </c>
      <c r="B98" s="7">
        <v>5590442</v>
      </c>
      <c r="C98" s="7" t="s">
        <v>173</v>
      </c>
      <c r="D98" s="5" t="s">
        <v>150</v>
      </c>
      <c r="E98" s="4" t="s">
        <v>158</v>
      </c>
      <c r="F98" s="4" t="s">
        <v>604</v>
      </c>
      <c r="G98" s="6" t="s">
        <v>583</v>
      </c>
      <c r="H98" s="4"/>
      <c r="I98" s="3" t="str">
        <f>Table13511[[#This Row],[Эрх олгосон огноо]]</f>
        <v>2019.04.22</v>
      </c>
      <c r="J98" s="4">
        <v>124</v>
      </c>
      <c r="K98" s="13">
        <v>9011341146</v>
      </c>
      <c r="L98" s="13">
        <v>5590442</v>
      </c>
    </row>
    <row r="99" spans="1:12" ht="86.25" hidden="1" x14ac:dyDescent="0.25">
      <c r="A99" s="4">
        <v>98</v>
      </c>
      <c r="B99" s="7">
        <v>4260856</v>
      </c>
      <c r="C99" s="7" t="s">
        <v>174</v>
      </c>
      <c r="D99" s="5" t="s">
        <v>41</v>
      </c>
      <c r="E99" s="4" t="s">
        <v>158</v>
      </c>
      <c r="F99" s="4" t="s">
        <v>604</v>
      </c>
      <c r="G99" s="6" t="s">
        <v>596</v>
      </c>
      <c r="H99" s="4"/>
      <c r="I99" s="3" t="str">
        <f>Table13511[[#This Row],[Эрх олгосон огноо]]</f>
        <v>2019.04.22</v>
      </c>
      <c r="J99" s="4">
        <v>123</v>
      </c>
      <c r="K99" s="13">
        <v>1911015135</v>
      </c>
      <c r="L99" s="13">
        <v>4260856</v>
      </c>
    </row>
    <row r="100" spans="1:12" ht="129" hidden="1" x14ac:dyDescent="0.25">
      <c r="A100" s="4">
        <v>99</v>
      </c>
      <c r="B100" s="7">
        <v>5930472</v>
      </c>
      <c r="C100" s="7" t="s">
        <v>175</v>
      </c>
      <c r="D100" s="5" t="s">
        <v>176</v>
      </c>
      <c r="E100" s="4" t="s">
        <v>158</v>
      </c>
      <c r="F100" s="4" t="s">
        <v>604</v>
      </c>
      <c r="G100" s="6" t="s">
        <v>588</v>
      </c>
      <c r="H100" s="4"/>
      <c r="I100" s="3" t="str">
        <f>Table13511[[#This Row],[Эрх олгосон огноо]]</f>
        <v>2019.04.22</v>
      </c>
      <c r="J100" s="4">
        <v>124</v>
      </c>
      <c r="K100" s="13">
        <v>9011531067</v>
      </c>
      <c r="L100" s="13">
        <v>5930472</v>
      </c>
    </row>
    <row r="101" spans="1:12" ht="86.25" hidden="1" x14ac:dyDescent="0.25">
      <c r="A101" s="4">
        <v>100</v>
      </c>
      <c r="B101" s="7">
        <v>5047307</v>
      </c>
      <c r="C101" s="7" t="s">
        <v>177</v>
      </c>
      <c r="D101" s="5" t="s">
        <v>178</v>
      </c>
      <c r="E101" s="4" t="s">
        <v>158</v>
      </c>
      <c r="F101" s="4" t="s">
        <v>604</v>
      </c>
      <c r="G101" s="6" t="s">
        <v>584</v>
      </c>
      <c r="H101" s="4"/>
      <c r="I101" s="3" t="str">
        <f>Table13511[[#This Row],[Эрх олгосон огноо]]</f>
        <v>2019.04.22</v>
      </c>
      <c r="J101" s="4">
        <v>124</v>
      </c>
      <c r="K101" s="13">
        <v>9011055126</v>
      </c>
      <c r="L101" s="13">
        <v>5047307</v>
      </c>
    </row>
    <row r="102" spans="1:12" ht="57.75" hidden="1" x14ac:dyDescent="0.25">
      <c r="A102" s="4">
        <v>101</v>
      </c>
      <c r="B102" s="7">
        <v>6208215</v>
      </c>
      <c r="C102" s="7" t="s">
        <v>179</v>
      </c>
      <c r="D102" s="5" t="s">
        <v>180</v>
      </c>
      <c r="E102" s="4" t="s">
        <v>158</v>
      </c>
      <c r="F102" s="4" t="s">
        <v>604</v>
      </c>
      <c r="G102" s="6" t="s">
        <v>601</v>
      </c>
      <c r="H102" s="4"/>
      <c r="I102" s="3" t="str">
        <f>Table13511[[#This Row],[Эрх олгосон огноо]]</f>
        <v>2019.04.22</v>
      </c>
      <c r="J102" s="4">
        <v>123</v>
      </c>
      <c r="K102" s="13">
        <v>9011686101</v>
      </c>
      <c r="L102" s="13">
        <v>6208215</v>
      </c>
    </row>
    <row r="103" spans="1:12" ht="29.25" hidden="1" x14ac:dyDescent="0.25">
      <c r="A103" s="4">
        <v>102</v>
      </c>
      <c r="B103" s="7">
        <v>5977339</v>
      </c>
      <c r="C103" s="7" t="s">
        <v>181</v>
      </c>
      <c r="D103" s="5" t="s">
        <v>182</v>
      </c>
      <c r="E103" s="4" t="s">
        <v>158</v>
      </c>
      <c r="F103" s="4" t="s">
        <v>604</v>
      </c>
      <c r="G103" s="6" t="s">
        <v>585</v>
      </c>
      <c r="H103" s="4"/>
      <c r="I103" s="3" t="str">
        <f>Table13511[[#This Row],[Эрх олгосон огноо]]</f>
        <v>2019.04.22</v>
      </c>
      <c r="J103" s="4">
        <v>124</v>
      </c>
      <c r="K103" s="13">
        <v>9011560028</v>
      </c>
      <c r="L103" s="13">
        <v>5977339</v>
      </c>
    </row>
    <row r="104" spans="1:12" ht="57.75" hidden="1" x14ac:dyDescent="0.25">
      <c r="A104" s="4">
        <v>103</v>
      </c>
      <c r="B104" s="7">
        <v>5485738</v>
      </c>
      <c r="C104" s="7" t="s">
        <v>183</v>
      </c>
      <c r="D104" s="5" t="s">
        <v>184</v>
      </c>
      <c r="E104" s="4" t="s">
        <v>158</v>
      </c>
      <c r="F104" s="4" t="s">
        <v>604</v>
      </c>
      <c r="G104" s="6" t="s">
        <v>591</v>
      </c>
      <c r="H104" s="4"/>
      <c r="I104" s="3" t="str">
        <f>Table13511[[#This Row],[Эрх олгосон огноо]]</f>
        <v>2019.04.22</v>
      </c>
      <c r="J104" s="4">
        <v>123</v>
      </c>
      <c r="K104" s="13">
        <v>9011291049</v>
      </c>
      <c r="L104" s="13">
        <v>5485738</v>
      </c>
    </row>
    <row r="105" spans="1:12" hidden="1" x14ac:dyDescent="0.25">
      <c r="A105" s="4">
        <v>104</v>
      </c>
      <c r="B105" s="7">
        <v>6377939</v>
      </c>
      <c r="C105" s="7" t="s">
        <v>185</v>
      </c>
      <c r="D105" s="5" t="s">
        <v>33</v>
      </c>
      <c r="E105" s="4" t="s">
        <v>158</v>
      </c>
      <c r="F105" s="4" t="s">
        <v>604</v>
      </c>
      <c r="G105" s="6" t="s">
        <v>580</v>
      </c>
      <c r="H105" s="4"/>
      <c r="I105" s="3" t="str">
        <f>Table13511[[#This Row],[Эрх олгосон огноо]]</f>
        <v>2019.04.22</v>
      </c>
      <c r="J105" s="4">
        <v>124</v>
      </c>
      <c r="K105" s="13">
        <v>9011780048</v>
      </c>
      <c r="L105" s="13">
        <v>6377939</v>
      </c>
    </row>
    <row r="106" spans="1:12" hidden="1" x14ac:dyDescent="0.25">
      <c r="A106" s="4">
        <v>105</v>
      </c>
      <c r="B106" s="7">
        <v>3249158</v>
      </c>
      <c r="C106" s="7" t="s">
        <v>186</v>
      </c>
      <c r="D106" s="5" t="s">
        <v>33</v>
      </c>
      <c r="E106" s="4" t="s">
        <v>158</v>
      </c>
      <c r="F106" s="4" t="s">
        <v>604</v>
      </c>
      <c r="G106" s="6" t="s">
        <v>581</v>
      </c>
      <c r="H106" s="4"/>
      <c r="I106" s="3" t="str">
        <f>Table13511[[#This Row],[Эрх олгосон огноо]]</f>
        <v>2019.04.22</v>
      </c>
      <c r="J106" s="4">
        <v>124</v>
      </c>
      <c r="K106" s="13">
        <v>511003101</v>
      </c>
      <c r="L106" s="13">
        <v>3249158</v>
      </c>
    </row>
    <row r="107" spans="1:12" hidden="1" x14ac:dyDescent="0.25">
      <c r="A107" s="4">
        <v>106</v>
      </c>
      <c r="B107" s="7">
        <v>3183947</v>
      </c>
      <c r="C107" s="7" t="s">
        <v>187</v>
      </c>
      <c r="D107" s="5" t="s">
        <v>33</v>
      </c>
      <c r="E107" s="4" t="s">
        <v>158</v>
      </c>
      <c r="F107" s="4" t="s">
        <v>604</v>
      </c>
      <c r="G107" s="6" t="s">
        <v>582</v>
      </c>
      <c r="H107" s="4"/>
      <c r="I107" s="3" t="str">
        <f>Table13511[[#This Row],[Эрх олгосон огноо]]</f>
        <v>2019.04.22</v>
      </c>
      <c r="J107" s="4">
        <v>124</v>
      </c>
      <c r="K107" s="13">
        <v>411002034</v>
      </c>
      <c r="L107" s="13">
        <v>3183947</v>
      </c>
    </row>
    <row r="108" spans="1:12" hidden="1" x14ac:dyDescent="0.25">
      <c r="A108" s="4">
        <v>107</v>
      </c>
      <c r="B108" s="7">
        <v>6387276</v>
      </c>
      <c r="C108" s="7" t="s">
        <v>188</v>
      </c>
      <c r="D108" s="5" t="s">
        <v>33</v>
      </c>
      <c r="E108" s="4" t="s">
        <v>158</v>
      </c>
      <c r="F108" s="4" t="s">
        <v>604</v>
      </c>
      <c r="G108" s="6" t="s">
        <v>564</v>
      </c>
      <c r="H108" s="4"/>
      <c r="I108" s="3" t="str">
        <f>Table13511[[#This Row],[Эрх олгосон огноо]]</f>
        <v>2019.04.22</v>
      </c>
      <c r="J108" s="4">
        <v>124</v>
      </c>
      <c r="K108" s="13">
        <v>9011784059</v>
      </c>
      <c r="L108" s="13">
        <v>6387276</v>
      </c>
    </row>
    <row r="109" spans="1:12" hidden="1" x14ac:dyDescent="0.25">
      <c r="A109" s="4">
        <v>108</v>
      </c>
      <c r="B109" s="7">
        <v>5500052</v>
      </c>
      <c r="C109" s="7" t="s">
        <v>189</v>
      </c>
      <c r="D109" s="23" t="s">
        <v>33</v>
      </c>
      <c r="E109" s="4" t="s">
        <v>158</v>
      </c>
      <c r="F109" s="4" t="s">
        <v>604</v>
      </c>
      <c r="G109" s="6" t="s">
        <v>586</v>
      </c>
      <c r="H109" s="4"/>
      <c r="I109" s="3" t="str">
        <f>Table13511[[#This Row],[Эрх олгосон огноо]]</f>
        <v>2019.04.22</v>
      </c>
      <c r="J109" s="4">
        <v>124</v>
      </c>
      <c r="K109" s="13">
        <v>9011302011</v>
      </c>
      <c r="L109" s="13">
        <v>5500052</v>
      </c>
    </row>
    <row r="110" spans="1:12" hidden="1" x14ac:dyDescent="0.25">
      <c r="A110" s="4">
        <v>109</v>
      </c>
      <c r="B110" s="7">
        <v>2588757</v>
      </c>
      <c r="C110" s="7" t="s">
        <v>190</v>
      </c>
      <c r="D110" s="5" t="s">
        <v>33</v>
      </c>
      <c r="E110" s="4" t="s">
        <v>158</v>
      </c>
      <c r="F110" s="4" t="s">
        <v>604</v>
      </c>
      <c r="G110" s="6" t="s">
        <v>603</v>
      </c>
      <c r="H110" s="4"/>
      <c r="I110" s="3" t="str">
        <f>Table13511[[#This Row],[Эрх олгосон огноо]]</f>
        <v>2019.04.22</v>
      </c>
      <c r="J110" s="4">
        <v>123</v>
      </c>
      <c r="K110" s="13">
        <v>9011039148</v>
      </c>
      <c r="L110" s="13">
        <v>2588757</v>
      </c>
    </row>
    <row r="111" spans="1:12" ht="29.25" x14ac:dyDescent="0.25">
      <c r="A111" s="4">
        <v>13</v>
      </c>
      <c r="B111" s="7">
        <v>2599473</v>
      </c>
      <c r="C111" s="7" t="s">
        <v>130</v>
      </c>
      <c r="D111" s="5" t="s">
        <v>191</v>
      </c>
      <c r="E111" s="4" t="s">
        <v>158</v>
      </c>
      <c r="F111" s="4" t="s">
        <v>604</v>
      </c>
      <c r="G111" s="6" t="s">
        <v>587</v>
      </c>
      <c r="H111" s="4"/>
      <c r="I111" s="3" t="str">
        <f>Table13511[[#This Row],[Эрх олгосон огноо]]</f>
        <v>2019.04.22</v>
      </c>
      <c r="J111" s="4">
        <v>124</v>
      </c>
      <c r="K111" s="13">
        <v>9011015129</v>
      </c>
      <c r="L111" s="13">
        <v>2599473</v>
      </c>
    </row>
    <row r="112" spans="1:12" ht="100.5" hidden="1" x14ac:dyDescent="0.25">
      <c r="A112" s="4">
        <v>111</v>
      </c>
      <c r="B112" s="7">
        <v>5169712</v>
      </c>
      <c r="C112" s="7" t="s">
        <v>192</v>
      </c>
      <c r="D112" s="5" t="s">
        <v>159</v>
      </c>
      <c r="E112" s="4" t="s">
        <v>193</v>
      </c>
      <c r="F112" s="4" t="s">
        <v>637</v>
      </c>
      <c r="G112" s="6" t="s">
        <v>617</v>
      </c>
      <c r="H112" s="4"/>
      <c r="I112" s="3" t="str">
        <f>Table13511[[#This Row],[Эрх олгосон огноо]]</f>
        <v>2019.05.03</v>
      </c>
      <c r="J112" s="4">
        <v>136</v>
      </c>
      <c r="K112" s="13">
        <v>9019045054</v>
      </c>
      <c r="L112" s="13">
        <v>5169712</v>
      </c>
    </row>
    <row r="113" spans="1:12" ht="57.75" hidden="1" x14ac:dyDescent="0.25">
      <c r="A113" s="4">
        <v>112</v>
      </c>
      <c r="B113" s="7">
        <v>6304788</v>
      </c>
      <c r="C113" s="7" t="s">
        <v>194</v>
      </c>
      <c r="D113" s="5" t="s">
        <v>63</v>
      </c>
      <c r="E113" s="4" t="s">
        <v>193</v>
      </c>
      <c r="F113" s="4" t="s">
        <v>637</v>
      </c>
      <c r="G113" s="6" t="s">
        <v>606</v>
      </c>
      <c r="H113" s="4"/>
      <c r="I113" s="3" t="str">
        <f>Table13511[[#This Row],[Эрх олгосон огноо]]</f>
        <v>2019.05.03</v>
      </c>
      <c r="J113" s="4">
        <v>135</v>
      </c>
      <c r="K113" s="13">
        <v>9011743029</v>
      </c>
      <c r="L113" s="13">
        <v>6304788</v>
      </c>
    </row>
    <row r="114" spans="1:12" ht="29.25" hidden="1" x14ac:dyDescent="0.25">
      <c r="A114" s="4">
        <v>113</v>
      </c>
      <c r="B114" s="7">
        <v>2734192</v>
      </c>
      <c r="C114" s="7" t="s">
        <v>195</v>
      </c>
      <c r="D114" s="5" t="s">
        <v>196</v>
      </c>
      <c r="E114" s="4" t="s">
        <v>193</v>
      </c>
      <c r="F114" s="4" t="s">
        <v>637</v>
      </c>
      <c r="G114" s="6" t="s">
        <v>618</v>
      </c>
      <c r="H114" s="4"/>
      <c r="I114" s="3" t="str">
        <f>Table13511[[#This Row],[Эрх олгосон огноо]]</f>
        <v>2019.05.03</v>
      </c>
      <c r="J114" s="4">
        <v>136</v>
      </c>
      <c r="K114" s="13">
        <v>9011185136</v>
      </c>
      <c r="L114" s="13">
        <v>2734192</v>
      </c>
    </row>
    <row r="115" spans="1:12" hidden="1" x14ac:dyDescent="0.25">
      <c r="A115" s="4">
        <v>114</v>
      </c>
      <c r="B115" s="7">
        <v>5776767</v>
      </c>
      <c r="C115" s="7" t="s">
        <v>197</v>
      </c>
      <c r="D115" s="5" t="s">
        <v>198</v>
      </c>
      <c r="E115" s="4" t="s">
        <v>193</v>
      </c>
      <c r="F115" s="4" t="s">
        <v>637</v>
      </c>
      <c r="G115" s="6" t="s">
        <v>636</v>
      </c>
      <c r="H115" s="4"/>
      <c r="I115" s="3" t="str">
        <f>Table13511[[#This Row],[Эрх олгосон огноо]]</f>
        <v>2019.05.03</v>
      </c>
      <c r="J115" s="4">
        <v>136</v>
      </c>
      <c r="K115" s="13">
        <v>9011448075</v>
      </c>
      <c r="L115" s="13">
        <v>5776767</v>
      </c>
    </row>
    <row r="116" spans="1:12" ht="129" hidden="1" x14ac:dyDescent="0.25">
      <c r="A116" s="4">
        <v>115</v>
      </c>
      <c r="B116" s="7">
        <v>5730902</v>
      </c>
      <c r="C116" s="7" t="s">
        <v>199</v>
      </c>
      <c r="D116" s="5" t="s">
        <v>139</v>
      </c>
      <c r="E116" s="4" t="s">
        <v>193</v>
      </c>
      <c r="F116" s="4" t="s">
        <v>637</v>
      </c>
      <c r="G116" s="6" t="s">
        <v>612</v>
      </c>
      <c r="H116" s="4"/>
      <c r="I116" s="3" t="str">
        <f>Table13511[[#This Row],[Эрх олгосон огноо]]</f>
        <v>2019.05.03</v>
      </c>
      <c r="J116" s="4">
        <v>135</v>
      </c>
      <c r="K116" s="13">
        <v>9019071131</v>
      </c>
      <c r="L116" s="13">
        <v>5730902</v>
      </c>
    </row>
    <row r="117" spans="1:12" ht="129" hidden="1" x14ac:dyDescent="0.25">
      <c r="A117" s="4">
        <v>116</v>
      </c>
      <c r="B117" s="7">
        <v>2677393</v>
      </c>
      <c r="C117" s="7" t="s">
        <v>200</v>
      </c>
      <c r="D117" s="5" t="s">
        <v>139</v>
      </c>
      <c r="E117" s="4" t="s">
        <v>193</v>
      </c>
      <c r="F117" s="4" t="s">
        <v>637</v>
      </c>
      <c r="G117" s="6" t="s">
        <v>619</v>
      </c>
      <c r="H117" s="4"/>
      <c r="I117" s="3" t="str">
        <f>Table13511[[#This Row],[Эрх олгосон огноо]]</f>
        <v>2019.05.03</v>
      </c>
      <c r="J117" s="4">
        <v>136</v>
      </c>
      <c r="K117" s="13">
        <v>9019011021</v>
      </c>
      <c r="L117" s="13">
        <v>2677393</v>
      </c>
    </row>
    <row r="118" spans="1:12" ht="129" hidden="1" x14ac:dyDescent="0.25">
      <c r="A118" s="4">
        <v>117</v>
      </c>
      <c r="B118" s="7">
        <v>5354013</v>
      </c>
      <c r="C118" s="7" t="s">
        <v>201</v>
      </c>
      <c r="D118" s="5" t="s">
        <v>139</v>
      </c>
      <c r="E118" s="4" t="s">
        <v>193</v>
      </c>
      <c r="F118" s="4" t="s">
        <v>637</v>
      </c>
      <c r="G118" s="6" t="s">
        <v>621</v>
      </c>
      <c r="H118" s="4"/>
      <c r="I118" s="3" t="str">
        <f>Table13511[[#This Row],[Эрх олгосон огноо]]</f>
        <v>2019.05.03</v>
      </c>
      <c r="J118" s="4">
        <v>136</v>
      </c>
      <c r="K118" s="13">
        <v>9011223017</v>
      </c>
      <c r="L118" s="13">
        <v>5354013</v>
      </c>
    </row>
    <row r="119" spans="1:12" ht="129" hidden="1" x14ac:dyDescent="0.25">
      <c r="A119" s="4">
        <v>118</v>
      </c>
      <c r="B119" s="7">
        <v>2007908</v>
      </c>
      <c r="C119" s="7" t="s">
        <v>202</v>
      </c>
      <c r="D119" s="5" t="s">
        <v>139</v>
      </c>
      <c r="E119" s="4" t="s">
        <v>193</v>
      </c>
      <c r="F119" s="4" t="s">
        <v>637</v>
      </c>
      <c r="G119" s="6" t="s">
        <v>629</v>
      </c>
      <c r="H119" s="4"/>
      <c r="I119" s="3" t="str">
        <f>Table13511[[#This Row],[Эрх олгосон огноо]]</f>
        <v>2019.05.03</v>
      </c>
      <c r="J119" s="4">
        <v>136</v>
      </c>
      <c r="K119" s="13">
        <v>410001003</v>
      </c>
      <c r="L119" s="13">
        <v>2007908</v>
      </c>
    </row>
    <row r="120" spans="1:12" ht="100.5" hidden="1" x14ac:dyDescent="0.25">
      <c r="A120" s="4">
        <v>119</v>
      </c>
      <c r="B120" s="7">
        <v>2870754</v>
      </c>
      <c r="C120" s="7" t="s">
        <v>203</v>
      </c>
      <c r="D120" s="5" t="s">
        <v>166</v>
      </c>
      <c r="E120" s="4" t="s">
        <v>193</v>
      </c>
      <c r="F120" s="4" t="s">
        <v>637</v>
      </c>
      <c r="G120" s="6" t="s">
        <v>620</v>
      </c>
      <c r="H120" s="4"/>
      <c r="I120" s="3" t="str">
        <f>Table13511[[#This Row],[Эрх олгосон огноо]]</f>
        <v>2019.05.03</v>
      </c>
      <c r="J120" s="4">
        <v>136</v>
      </c>
      <c r="K120" s="13">
        <v>9011071091</v>
      </c>
      <c r="L120" s="13">
        <v>2870754</v>
      </c>
    </row>
    <row r="121" spans="1:12" ht="100.5" hidden="1" x14ac:dyDescent="0.25">
      <c r="A121" s="4">
        <v>120</v>
      </c>
      <c r="B121" s="7">
        <v>2668599</v>
      </c>
      <c r="C121" s="7" t="s">
        <v>204</v>
      </c>
      <c r="D121" s="5" t="s">
        <v>166</v>
      </c>
      <c r="E121" s="4" t="s">
        <v>193</v>
      </c>
      <c r="F121" s="4" t="s">
        <v>637</v>
      </c>
      <c r="G121" s="6" t="s">
        <v>626</v>
      </c>
      <c r="H121" s="4"/>
      <c r="I121" s="3" t="str">
        <f>Table13511[[#This Row],[Эрх олгосон огноо]]</f>
        <v>2019.05.03</v>
      </c>
      <c r="J121" s="4">
        <v>136</v>
      </c>
      <c r="K121" s="13">
        <v>9011097062</v>
      </c>
      <c r="L121" s="13">
        <v>2668599</v>
      </c>
    </row>
    <row r="122" spans="1:12" ht="100.5" hidden="1" x14ac:dyDescent="0.25">
      <c r="A122" s="4">
        <v>121</v>
      </c>
      <c r="B122" s="7">
        <v>5110629</v>
      </c>
      <c r="C122" s="7" t="s">
        <v>205</v>
      </c>
      <c r="D122" s="5" t="s">
        <v>166</v>
      </c>
      <c r="E122" s="4" t="s">
        <v>193</v>
      </c>
      <c r="F122" s="4" t="s">
        <v>637</v>
      </c>
      <c r="G122" s="6" t="s">
        <v>630</v>
      </c>
      <c r="H122" s="4"/>
      <c r="I122" s="3" t="str">
        <f>Table13511[[#This Row],[Эрх олгосон огноо]]</f>
        <v>2019.05.03</v>
      </c>
      <c r="J122" s="4">
        <v>136</v>
      </c>
      <c r="K122" s="13">
        <v>9011034095</v>
      </c>
      <c r="L122" s="13">
        <v>5110629</v>
      </c>
    </row>
    <row r="123" spans="1:12" ht="86.25" hidden="1" x14ac:dyDescent="0.25">
      <c r="A123" s="4">
        <v>122</v>
      </c>
      <c r="B123" s="7">
        <v>2821109</v>
      </c>
      <c r="C123" s="7" t="s">
        <v>206</v>
      </c>
      <c r="D123" s="5" t="s">
        <v>207</v>
      </c>
      <c r="E123" s="4" t="s">
        <v>193</v>
      </c>
      <c r="F123" s="4" t="s">
        <v>637</v>
      </c>
      <c r="G123" s="6" t="s">
        <v>632</v>
      </c>
      <c r="H123" s="4"/>
      <c r="I123" s="3" t="str">
        <f>Table13511[[#This Row],[Эрх олгосон огноо]]</f>
        <v>2019.05.03</v>
      </c>
      <c r="J123" s="4">
        <v>136</v>
      </c>
      <c r="K123" s="13">
        <v>9011028089</v>
      </c>
      <c r="L123" s="13">
        <v>2821109</v>
      </c>
    </row>
    <row r="124" spans="1:12" ht="72" hidden="1" x14ac:dyDescent="0.25">
      <c r="A124" s="4">
        <v>123</v>
      </c>
      <c r="B124" s="7">
        <v>5350115</v>
      </c>
      <c r="C124" s="7" t="s">
        <v>208</v>
      </c>
      <c r="D124" s="5" t="s">
        <v>170</v>
      </c>
      <c r="E124" s="4" t="s">
        <v>193</v>
      </c>
      <c r="F124" s="4" t="s">
        <v>637</v>
      </c>
      <c r="G124" s="6" t="s">
        <v>611</v>
      </c>
      <c r="H124" s="4"/>
      <c r="I124" s="3" t="str">
        <f>Table13511[[#This Row],[Эрх олгосон огноо]]</f>
        <v>2019.05.03</v>
      </c>
      <c r="J124" s="4">
        <v>135</v>
      </c>
      <c r="K124" s="13">
        <v>9011220006</v>
      </c>
      <c r="L124" s="13">
        <v>5350115</v>
      </c>
    </row>
    <row r="125" spans="1:12" ht="72" hidden="1" x14ac:dyDescent="0.25">
      <c r="A125" s="4">
        <v>124</v>
      </c>
      <c r="B125" s="7">
        <v>5982936</v>
      </c>
      <c r="C125" s="7" t="s">
        <v>209</v>
      </c>
      <c r="D125" s="5" t="s">
        <v>170</v>
      </c>
      <c r="E125" s="4" t="s">
        <v>193</v>
      </c>
      <c r="F125" s="4" t="s">
        <v>637</v>
      </c>
      <c r="G125" s="6" t="s">
        <v>633</v>
      </c>
      <c r="H125" s="4"/>
      <c r="I125" s="3" t="str">
        <f>Table13511[[#This Row],[Эрх олгосон огноо]]</f>
        <v>2019.05.03</v>
      </c>
      <c r="J125" s="4">
        <v>136</v>
      </c>
      <c r="K125" s="13">
        <v>9011563036</v>
      </c>
      <c r="L125" s="13">
        <v>5982936</v>
      </c>
    </row>
    <row r="126" spans="1:12" ht="57.75" hidden="1" x14ac:dyDescent="0.25">
      <c r="A126" s="4">
        <v>125</v>
      </c>
      <c r="B126" s="7">
        <v>5560802</v>
      </c>
      <c r="C126" s="7" t="s">
        <v>210</v>
      </c>
      <c r="D126" s="5" t="s">
        <v>211</v>
      </c>
      <c r="E126" s="4" t="s">
        <v>193</v>
      </c>
      <c r="F126" s="4" t="s">
        <v>637</v>
      </c>
      <c r="G126" s="6" t="s">
        <v>624</v>
      </c>
      <c r="H126" s="4"/>
      <c r="I126" s="3" t="str">
        <f>Table13511[[#This Row],[Эрх олгосон огноо]]</f>
        <v>2019.05.03</v>
      </c>
      <c r="J126" s="4">
        <v>136</v>
      </c>
      <c r="K126" s="13">
        <v>9011331089</v>
      </c>
      <c r="L126" s="13">
        <v>5560802</v>
      </c>
    </row>
    <row r="127" spans="1:12" ht="57.75" hidden="1" x14ac:dyDescent="0.25">
      <c r="A127" s="4">
        <v>126</v>
      </c>
      <c r="B127" s="7">
        <v>5241472</v>
      </c>
      <c r="C127" s="7" t="s">
        <v>212</v>
      </c>
      <c r="D127" s="5" t="s">
        <v>211</v>
      </c>
      <c r="E127" s="4" t="s">
        <v>193</v>
      </c>
      <c r="F127" s="4" t="s">
        <v>637</v>
      </c>
      <c r="G127" s="6" t="s">
        <v>631</v>
      </c>
      <c r="H127" s="4"/>
      <c r="I127" s="3" t="str">
        <f>Table13511[[#This Row],[Эрх олгосон огноо]]</f>
        <v>2019.05.03</v>
      </c>
      <c r="J127" s="4">
        <v>136</v>
      </c>
      <c r="K127" s="13">
        <v>9011160020</v>
      </c>
      <c r="L127" s="13">
        <v>5241472</v>
      </c>
    </row>
    <row r="128" spans="1:12" ht="100.5" hidden="1" x14ac:dyDescent="0.25">
      <c r="A128" s="4">
        <v>127</v>
      </c>
      <c r="B128" s="7">
        <v>3735362</v>
      </c>
      <c r="C128" s="7" t="s">
        <v>213</v>
      </c>
      <c r="D128" s="5" t="s">
        <v>214</v>
      </c>
      <c r="E128" s="4" t="s">
        <v>193</v>
      </c>
      <c r="F128" s="4" t="s">
        <v>637</v>
      </c>
      <c r="G128" s="6" t="s">
        <v>628</v>
      </c>
      <c r="H128" s="4"/>
      <c r="I128" s="3" t="str">
        <f>Table13511[[#This Row],[Эрх олгосон огноо]]</f>
        <v>2019.05.03</v>
      </c>
      <c r="J128" s="4">
        <v>136</v>
      </c>
      <c r="K128" s="13">
        <v>1310001007</v>
      </c>
      <c r="L128" s="13">
        <v>3735362</v>
      </c>
    </row>
    <row r="129" spans="1:12" ht="43.5" hidden="1" x14ac:dyDescent="0.25">
      <c r="A129" s="4">
        <v>128</v>
      </c>
      <c r="B129" s="7">
        <v>5450306</v>
      </c>
      <c r="C129" s="7" t="s">
        <v>215</v>
      </c>
      <c r="D129" s="5" t="s">
        <v>216</v>
      </c>
      <c r="E129" s="4" t="s">
        <v>193</v>
      </c>
      <c r="F129" s="4" t="s">
        <v>637</v>
      </c>
      <c r="G129" s="6" t="s">
        <v>623</v>
      </c>
      <c r="H129" s="4"/>
      <c r="I129" s="3" t="str">
        <f>Table13511[[#This Row],[Эрх олгосон огноо]]</f>
        <v>2019.05.03</v>
      </c>
      <c r="J129" s="4">
        <v>136</v>
      </c>
      <c r="K129" s="13">
        <v>9011274047</v>
      </c>
      <c r="L129" s="13">
        <v>5450306</v>
      </c>
    </row>
    <row r="130" spans="1:12" ht="57.75" hidden="1" x14ac:dyDescent="0.25">
      <c r="A130" s="4">
        <v>129</v>
      </c>
      <c r="B130" s="7">
        <v>5186129</v>
      </c>
      <c r="C130" s="7" t="s">
        <v>217</v>
      </c>
      <c r="D130" s="5" t="s">
        <v>127</v>
      </c>
      <c r="E130" s="4" t="s">
        <v>193</v>
      </c>
      <c r="F130" s="4" t="s">
        <v>637</v>
      </c>
      <c r="G130" s="6" t="s">
        <v>616</v>
      </c>
      <c r="H130" s="4"/>
      <c r="I130" s="3" t="str">
        <f>Table13511[[#This Row],[Эрх олгосон огноо]]</f>
        <v>2019.05.03</v>
      </c>
      <c r="J130" s="4">
        <v>135</v>
      </c>
      <c r="K130" s="13">
        <v>9011129149</v>
      </c>
      <c r="L130" s="13">
        <v>5186129</v>
      </c>
    </row>
    <row r="131" spans="1:12" ht="57.75" hidden="1" x14ac:dyDescent="0.25">
      <c r="A131" s="4">
        <v>130</v>
      </c>
      <c r="B131" s="7">
        <v>2893827</v>
      </c>
      <c r="C131" s="7" t="s">
        <v>218</v>
      </c>
      <c r="D131" s="5" t="s">
        <v>127</v>
      </c>
      <c r="E131" s="4" t="s">
        <v>193</v>
      </c>
      <c r="F131" s="4" t="s">
        <v>637</v>
      </c>
      <c r="G131" s="6" t="s">
        <v>622</v>
      </c>
      <c r="H131" s="4"/>
      <c r="I131" s="3" t="str">
        <f>Table13511[[#This Row],[Эрх олгосон огноо]]</f>
        <v>2019.05.03</v>
      </c>
      <c r="J131" s="4">
        <v>136</v>
      </c>
      <c r="K131" s="13">
        <v>9011117050</v>
      </c>
      <c r="L131" s="13">
        <v>2893827</v>
      </c>
    </row>
    <row r="132" spans="1:12" ht="57.75" hidden="1" x14ac:dyDescent="0.25">
      <c r="A132" s="4">
        <v>131</v>
      </c>
      <c r="B132" s="7">
        <v>5803187</v>
      </c>
      <c r="C132" s="7" t="s">
        <v>219</v>
      </c>
      <c r="D132" s="5" t="s">
        <v>127</v>
      </c>
      <c r="E132" s="4" t="s">
        <v>193</v>
      </c>
      <c r="F132" s="4" t="s">
        <v>637</v>
      </c>
      <c r="G132" s="6" t="s">
        <v>634</v>
      </c>
      <c r="H132" s="4"/>
      <c r="I132" s="3" t="str">
        <f>Table13511[[#This Row],[Эрх олгосон огноо]]</f>
        <v>2019.05.03</v>
      </c>
      <c r="J132" s="4">
        <v>136</v>
      </c>
      <c r="K132" s="13">
        <v>9011465005</v>
      </c>
      <c r="L132" s="13">
        <v>5803187</v>
      </c>
    </row>
    <row r="133" spans="1:12" ht="72" hidden="1" x14ac:dyDescent="0.25">
      <c r="A133" s="4">
        <v>132</v>
      </c>
      <c r="B133" s="7">
        <v>5704383</v>
      </c>
      <c r="C133" s="7" t="s">
        <v>220</v>
      </c>
      <c r="D133" s="5" t="s">
        <v>154</v>
      </c>
      <c r="E133" s="4" t="s">
        <v>193</v>
      </c>
      <c r="F133" s="4" t="s">
        <v>637</v>
      </c>
      <c r="G133" s="6" t="s">
        <v>625</v>
      </c>
      <c r="H133" s="4"/>
      <c r="I133" s="3" t="str">
        <f>Table13511[[#This Row],[Эрх олгосон огноо]]</f>
        <v>2019.05.03</v>
      </c>
      <c r="J133" s="4">
        <v>136</v>
      </c>
      <c r="K133" s="13">
        <v>9011409062</v>
      </c>
      <c r="L133" s="13">
        <v>5704383</v>
      </c>
    </row>
    <row r="134" spans="1:12" ht="43.5" hidden="1" x14ac:dyDescent="0.25">
      <c r="A134" s="4">
        <v>133</v>
      </c>
      <c r="B134" s="7">
        <v>5577063</v>
      </c>
      <c r="C134" s="7" t="s">
        <v>221</v>
      </c>
      <c r="D134" s="5" t="s">
        <v>52</v>
      </c>
      <c r="E134" s="4" t="s">
        <v>193</v>
      </c>
      <c r="F134" s="4" t="s">
        <v>637</v>
      </c>
      <c r="G134" s="6" t="s">
        <v>610</v>
      </c>
      <c r="H134" s="4"/>
      <c r="I134" s="3" t="str">
        <f>Table13511[[#This Row],[Эрх олгосон огноо]]</f>
        <v>2019.05.03</v>
      </c>
      <c r="J134" s="4">
        <v>135</v>
      </c>
      <c r="K134" s="13">
        <v>9011340086</v>
      </c>
      <c r="L134" s="13">
        <v>5577063</v>
      </c>
    </row>
    <row r="135" spans="1:12" ht="43.5" hidden="1" x14ac:dyDescent="0.25">
      <c r="A135" s="4">
        <v>134</v>
      </c>
      <c r="B135" s="7">
        <v>6328946</v>
      </c>
      <c r="C135" s="7" t="s">
        <v>222</v>
      </c>
      <c r="D135" s="5" t="s">
        <v>223</v>
      </c>
      <c r="E135" s="4" t="s">
        <v>193</v>
      </c>
      <c r="F135" s="4" t="s">
        <v>637</v>
      </c>
      <c r="G135" s="6" t="s">
        <v>615</v>
      </c>
      <c r="H135" s="4"/>
      <c r="I135" s="3" t="str">
        <f>Table13511[[#This Row],[Эрх олгосон огноо]]</f>
        <v>2019.05.03</v>
      </c>
      <c r="J135" s="4">
        <v>135</v>
      </c>
      <c r="K135" s="13">
        <v>9011751052</v>
      </c>
      <c r="L135" s="13">
        <v>6328946</v>
      </c>
    </row>
    <row r="136" spans="1:12" hidden="1" x14ac:dyDescent="0.25">
      <c r="A136" s="4">
        <v>135</v>
      </c>
      <c r="B136" s="7">
        <v>2802015</v>
      </c>
      <c r="C136" s="7" t="s">
        <v>224</v>
      </c>
      <c r="D136" s="5" t="s">
        <v>33</v>
      </c>
      <c r="E136" s="4" t="s">
        <v>193</v>
      </c>
      <c r="F136" s="4" t="s">
        <v>637</v>
      </c>
      <c r="G136" s="6" t="s">
        <v>609</v>
      </c>
      <c r="H136" s="4"/>
      <c r="I136" s="3" t="str">
        <f>Table13511[[#This Row],[Эрх олгосон огноо]]</f>
        <v>2019.05.03</v>
      </c>
      <c r="J136" s="4">
        <v>135</v>
      </c>
      <c r="K136" s="13">
        <v>714001002</v>
      </c>
      <c r="L136" s="13">
        <v>2802015</v>
      </c>
    </row>
    <row r="137" spans="1:12" hidden="1" x14ac:dyDescent="0.25">
      <c r="A137" s="4">
        <v>136</v>
      </c>
      <c r="B137" s="7">
        <v>3630781</v>
      </c>
      <c r="C137" s="7" t="s">
        <v>225</v>
      </c>
      <c r="D137" s="5" t="s">
        <v>33</v>
      </c>
      <c r="E137" s="4" t="s">
        <v>193</v>
      </c>
      <c r="F137" s="4" t="s">
        <v>637</v>
      </c>
      <c r="G137" s="6" t="s">
        <v>614</v>
      </c>
      <c r="H137" s="4"/>
      <c r="I137" s="3" t="str">
        <f>Table13511[[#This Row],[Эрх олгосон огноо]]</f>
        <v>2019.05.03</v>
      </c>
      <c r="J137" s="4">
        <v>135</v>
      </c>
      <c r="K137" s="13">
        <v>1111012009</v>
      </c>
      <c r="L137" s="13">
        <v>3630781</v>
      </c>
    </row>
    <row r="138" spans="1:12" hidden="1" x14ac:dyDescent="0.25">
      <c r="A138" s="4">
        <v>137</v>
      </c>
      <c r="B138" s="7">
        <v>5718279</v>
      </c>
      <c r="C138" s="7" t="s">
        <v>226</v>
      </c>
      <c r="D138" s="5" t="s">
        <v>33</v>
      </c>
      <c r="E138" s="4" t="s">
        <v>193</v>
      </c>
      <c r="F138" s="4" t="s">
        <v>637</v>
      </c>
      <c r="G138" s="6" t="s">
        <v>627</v>
      </c>
      <c r="H138" s="4"/>
      <c r="I138" s="3" t="str">
        <f>Table13511[[#This Row],[Эрх олгосон огноо]]</f>
        <v>2019.05.03</v>
      </c>
      <c r="J138" s="4"/>
      <c r="K138" s="13">
        <v>9011417052</v>
      </c>
      <c r="L138" s="13">
        <v>5718279</v>
      </c>
    </row>
    <row r="139" spans="1:12" ht="29.25" hidden="1" x14ac:dyDescent="0.25">
      <c r="A139" s="4">
        <v>138</v>
      </c>
      <c r="B139" s="7">
        <v>5855918</v>
      </c>
      <c r="C139" s="7" t="s">
        <v>227</v>
      </c>
      <c r="D139" s="5" t="s">
        <v>157</v>
      </c>
      <c r="E139" s="4" t="s">
        <v>193</v>
      </c>
      <c r="F139" s="4" t="s">
        <v>637</v>
      </c>
      <c r="G139" s="6" t="s">
        <v>635</v>
      </c>
      <c r="H139" s="4"/>
      <c r="I139" s="3" t="str">
        <f>Table13511[[#This Row],[Эрх олгосон огноо]]</f>
        <v>2019.05.03</v>
      </c>
      <c r="J139" s="4">
        <v>136</v>
      </c>
      <c r="K139" s="13">
        <v>9011489075</v>
      </c>
      <c r="L139" s="13">
        <v>5855918</v>
      </c>
    </row>
    <row r="140" spans="1:12" ht="29.25" hidden="1" x14ac:dyDescent="0.25">
      <c r="A140" s="4">
        <v>139</v>
      </c>
      <c r="B140" s="7">
        <v>6066135</v>
      </c>
      <c r="C140" s="7" t="s">
        <v>228</v>
      </c>
      <c r="D140" s="5" t="s">
        <v>157</v>
      </c>
      <c r="E140" s="4" t="s">
        <v>193</v>
      </c>
      <c r="F140" s="4" t="s">
        <v>637</v>
      </c>
      <c r="G140" s="6" t="s">
        <v>607</v>
      </c>
      <c r="H140" s="4"/>
      <c r="I140" s="3" t="str">
        <f>Table13511[[#This Row],[Эрх олгосон огноо]]</f>
        <v>2019.05.03</v>
      </c>
      <c r="J140" s="4">
        <v>135</v>
      </c>
      <c r="K140" s="13">
        <v>9011610029</v>
      </c>
      <c r="L140" s="13">
        <v>60066135</v>
      </c>
    </row>
    <row r="141" spans="1:12" ht="29.25" hidden="1" x14ac:dyDescent="0.25">
      <c r="A141" s="4">
        <v>140</v>
      </c>
      <c r="B141" s="7">
        <v>5795516</v>
      </c>
      <c r="C141" s="7" t="s">
        <v>229</v>
      </c>
      <c r="D141" s="5" t="s">
        <v>157</v>
      </c>
      <c r="E141" s="4" t="s">
        <v>193</v>
      </c>
      <c r="F141" s="4" t="s">
        <v>637</v>
      </c>
      <c r="G141" s="6" t="s">
        <v>608</v>
      </c>
      <c r="H141" s="4"/>
      <c r="I141" s="3" t="str">
        <f>Table13511[[#This Row],[Эрх олгосон огноо]]</f>
        <v>2019.05.03</v>
      </c>
      <c r="J141" s="4">
        <v>135</v>
      </c>
      <c r="K141" s="13">
        <v>9011456101</v>
      </c>
      <c r="L141" s="13">
        <v>5795516</v>
      </c>
    </row>
    <row r="142" spans="1:12" ht="29.25" hidden="1" x14ac:dyDescent="0.25">
      <c r="A142" s="4">
        <v>141</v>
      </c>
      <c r="B142" s="7">
        <v>5688221</v>
      </c>
      <c r="C142" s="7" t="s">
        <v>230</v>
      </c>
      <c r="D142" s="5" t="s">
        <v>157</v>
      </c>
      <c r="E142" s="4" t="s">
        <v>193</v>
      </c>
      <c r="F142" s="4" t="s">
        <v>637</v>
      </c>
      <c r="G142" s="6" t="s">
        <v>613</v>
      </c>
      <c r="H142" s="4"/>
      <c r="I142" s="3" t="str">
        <f>Table13511[[#This Row],[Эрх олгосон огноо]]</f>
        <v>2019.05.03</v>
      </c>
      <c r="J142" s="4">
        <v>135</v>
      </c>
      <c r="K142" s="13">
        <v>9011399074</v>
      </c>
      <c r="L142" s="13">
        <v>5688221</v>
      </c>
    </row>
    <row r="143" spans="1:12" hidden="1" x14ac:dyDescent="0.25">
      <c r="A143" s="4">
        <v>142</v>
      </c>
      <c r="B143" s="7">
        <v>5039517</v>
      </c>
      <c r="C143" s="7" t="s">
        <v>231</v>
      </c>
      <c r="D143" s="5" t="s">
        <v>232</v>
      </c>
      <c r="E143" s="4" t="s">
        <v>282</v>
      </c>
      <c r="F143" s="4" t="s">
        <v>637</v>
      </c>
      <c r="G143" s="6" t="s">
        <v>638</v>
      </c>
      <c r="H143" s="4"/>
      <c r="I143" s="3" t="str">
        <f>Table13511[[#This Row],[Эрх олгосон огноо]]</f>
        <v>2019.07.10</v>
      </c>
      <c r="J143" s="4">
        <v>235</v>
      </c>
      <c r="K143" s="13">
        <v>9011069114</v>
      </c>
      <c r="L143" s="13">
        <v>5039517</v>
      </c>
    </row>
    <row r="144" spans="1:12" ht="129" hidden="1" x14ac:dyDescent="0.25">
      <c r="A144" s="4">
        <v>143</v>
      </c>
      <c r="B144" s="7">
        <v>2337398</v>
      </c>
      <c r="C144" s="7" t="s">
        <v>233</v>
      </c>
      <c r="D144" s="5" t="s">
        <v>139</v>
      </c>
      <c r="E144" s="4" t="s">
        <v>234</v>
      </c>
      <c r="F144" s="4" t="s">
        <v>654</v>
      </c>
      <c r="G144" s="6" t="s">
        <v>639</v>
      </c>
      <c r="H144" s="4"/>
      <c r="I144" s="3" t="str">
        <f>Table13511[[#This Row],[Эрх олгосон огноо]]</f>
        <v>2019.05.28</v>
      </c>
      <c r="J144" s="4">
        <v>169</v>
      </c>
      <c r="K144" s="13">
        <v>9011450084</v>
      </c>
      <c r="L144" s="13">
        <v>2337398</v>
      </c>
    </row>
    <row r="145" spans="1:12" ht="129" hidden="1" x14ac:dyDescent="0.25">
      <c r="A145" s="4">
        <v>144</v>
      </c>
      <c r="B145" s="7">
        <v>5048354</v>
      </c>
      <c r="C145" s="7" t="s">
        <v>235</v>
      </c>
      <c r="D145" s="5" t="s">
        <v>139</v>
      </c>
      <c r="E145" s="4" t="s">
        <v>234</v>
      </c>
      <c r="F145" s="4" t="s">
        <v>654</v>
      </c>
      <c r="G145" s="6" t="s">
        <v>641</v>
      </c>
      <c r="H145" s="4"/>
      <c r="I145" s="3" t="str">
        <f>Table13511[[#This Row],[Эрх олгосон огноо]]</f>
        <v>2019.05.28</v>
      </c>
      <c r="J145" s="4">
        <v>169</v>
      </c>
      <c r="K145" s="13">
        <v>9011026098</v>
      </c>
      <c r="L145" s="13">
        <v>5048354</v>
      </c>
    </row>
    <row r="146" spans="1:12" ht="100.5" hidden="1" x14ac:dyDescent="0.25">
      <c r="A146" s="4">
        <v>145</v>
      </c>
      <c r="B146" s="7">
        <v>2618583</v>
      </c>
      <c r="C146" s="7" t="s">
        <v>236</v>
      </c>
      <c r="D146" s="5" t="s">
        <v>237</v>
      </c>
      <c r="E146" s="4" t="s">
        <v>234</v>
      </c>
      <c r="F146" s="4" t="s">
        <v>654</v>
      </c>
      <c r="G146" s="6" t="s">
        <v>640</v>
      </c>
      <c r="H146" s="4"/>
      <c r="I146" s="3" t="str">
        <f>Table13511[[#This Row],[Эрх олгосон огноо]]</f>
        <v>2019.05.28</v>
      </c>
      <c r="J146" s="4">
        <v>169</v>
      </c>
      <c r="K146" s="13">
        <v>9011088138</v>
      </c>
      <c r="L146" s="13">
        <v>2618583</v>
      </c>
    </row>
    <row r="147" spans="1:12" ht="100.5" hidden="1" x14ac:dyDescent="0.25">
      <c r="A147" s="4">
        <v>146</v>
      </c>
      <c r="B147" s="7">
        <v>2792745</v>
      </c>
      <c r="C147" s="7" t="s">
        <v>238</v>
      </c>
      <c r="D147" s="5" t="s">
        <v>166</v>
      </c>
      <c r="E147" s="4" t="s">
        <v>234</v>
      </c>
      <c r="F147" s="4" t="s">
        <v>654</v>
      </c>
      <c r="G147" s="6" t="s">
        <v>642</v>
      </c>
      <c r="H147" s="4"/>
      <c r="I147" s="3" t="str">
        <f>Table13511[[#This Row],[Эрх олгосон огноо]]</f>
        <v>2019.05.28</v>
      </c>
      <c r="J147" s="4">
        <v>169</v>
      </c>
      <c r="K147" s="13">
        <v>9011067140</v>
      </c>
      <c r="L147" s="13">
        <v>2792745</v>
      </c>
    </row>
    <row r="148" spans="1:12" ht="57.75" hidden="1" x14ac:dyDescent="0.25">
      <c r="A148" s="4">
        <v>147</v>
      </c>
      <c r="B148" s="7">
        <v>5692601</v>
      </c>
      <c r="C148" s="7" t="s">
        <v>239</v>
      </c>
      <c r="D148" s="5" t="s">
        <v>72</v>
      </c>
      <c r="E148" s="4" t="s">
        <v>234</v>
      </c>
      <c r="F148" s="4" t="s">
        <v>654</v>
      </c>
      <c r="G148" s="6" t="s">
        <v>645</v>
      </c>
      <c r="H148" s="4"/>
      <c r="I148" s="3" t="str">
        <f>Table13511[[#This Row],[Эрх олгосон огноо]]</f>
        <v>2019.05.28</v>
      </c>
      <c r="J148" s="4">
        <v>169</v>
      </c>
      <c r="K148" s="13">
        <v>9019060083</v>
      </c>
      <c r="L148" s="13">
        <v>5692601</v>
      </c>
    </row>
    <row r="149" spans="1:12" ht="86.25" hidden="1" x14ac:dyDescent="0.25">
      <c r="A149" s="4">
        <v>148</v>
      </c>
      <c r="B149" s="7">
        <v>2876051</v>
      </c>
      <c r="C149" s="7" t="s">
        <v>240</v>
      </c>
      <c r="D149" s="5" t="s">
        <v>41</v>
      </c>
      <c r="E149" s="4" t="s">
        <v>234</v>
      </c>
      <c r="F149" s="4" t="s">
        <v>654</v>
      </c>
      <c r="G149" s="6" t="s">
        <v>644</v>
      </c>
      <c r="H149" s="4"/>
      <c r="I149" s="3" t="str">
        <f>Table13511[[#This Row],[Эрх олгосон огноо]]</f>
        <v>2019.05.28</v>
      </c>
      <c r="J149" s="4">
        <v>169</v>
      </c>
      <c r="K149" s="13">
        <v>9011039084</v>
      </c>
      <c r="L149" s="13">
        <v>287651</v>
      </c>
    </row>
    <row r="150" spans="1:12" ht="43.5" hidden="1" x14ac:dyDescent="0.25">
      <c r="A150" s="4">
        <v>149</v>
      </c>
      <c r="B150" s="7">
        <v>5564573</v>
      </c>
      <c r="C150" s="7" t="s">
        <v>241</v>
      </c>
      <c r="D150" s="5" t="s">
        <v>90</v>
      </c>
      <c r="E150" s="4" t="s">
        <v>234</v>
      </c>
      <c r="F150" s="4" t="s">
        <v>654</v>
      </c>
      <c r="G150" s="6" t="s">
        <v>649</v>
      </c>
      <c r="H150" s="4"/>
      <c r="I150" s="3" t="str">
        <f>Table13511[[#This Row],[Эрх олгосон огноо]]</f>
        <v>2019.05.28</v>
      </c>
      <c r="J150" s="4">
        <v>169</v>
      </c>
      <c r="K150" s="13">
        <v>9011333108</v>
      </c>
      <c r="L150" s="13">
        <v>5564573</v>
      </c>
    </row>
    <row r="151" spans="1:12" ht="57.75" hidden="1" x14ac:dyDescent="0.25">
      <c r="A151" s="4">
        <v>150</v>
      </c>
      <c r="B151" s="7">
        <v>2867664</v>
      </c>
      <c r="C151" s="7" t="s">
        <v>242</v>
      </c>
      <c r="D151" s="5" t="s">
        <v>211</v>
      </c>
      <c r="E151" s="4" t="s">
        <v>234</v>
      </c>
      <c r="F151" s="4" t="s">
        <v>654</v>
      </c>
      <c r="G151" s="6" t="s">
        <v>650</v>
      </c>
      <c r="H151" s="4"/>
      <c r="I151" s="3" t="str">
        <f>Table13511[[#This Row],[Эрх олгосон огноо]]</f>
        <v>2019.05.28</v>
      </c>
      <c r="J151" s="4">
        <v>169</v>
      </c>
      <c r="K151" s="13">
        <v>9011048079</v>
      </c>
      <c r="L151" s="13">
        <v>2867664</v>
      </c>
    </row>
    <row r="152" spans="1:12" ht="100.5" hidden="1" x14ac:dyDescent="0.25">
      <c r="A152" s="4">
        <v>151</v>
      </c>
      <c r="B152" s="7">
        <v>2051028</v>
      </c>
      <c r="C152" s="7" t="s">
        <v>243</v>
      </c>
      <c r="D152" s="5" t="s">
        <v>1155</v>
      </c>
      <c r="E152" s="4" t="s">
        <v>234</v>
      </c>
      <c r="F152" s="4" t="s">
        <v>654</v>
      </c>
      <c r="G152" s="6" t="s">
        <v>646</v>
      </c>
      <c r="H152" s="4"/>
      <c r="I152" s="3" t="str">
        <f>Table13511[[#This Row],[Эрх олгосон огноо]]</f>
        <v>2019.05.28</v>
      </c>
      <c r="J152" s="4">
        <v>169</v>
      </c>
      <c r="K152" s="13">
        <v>1912012003</v>
      </c>
      <c r="L152" s="13">
        <v>2051028</v>
      </c>
    </row>
    <row r="153" spans="1:12" ht="86.25" hidden="1" x14ac:dyDescent="0.25">
      <c r="A153" s="4">
        <v>152</v>
      </c>
      <c r="B153" s="7">
        <v>2882191</v>
      </c>
      <c r="C153" s="7" t="s">
        <v>244</v>
      </c>
      <c r="D153" s="5" t="s">
        <v>178</v>
      </c>
      <c r="E153" s="4" t="s">
        <v>234</v>
      </c>
      <c r="F153" s="4" t="s">
        <v>654</v>
      </c>
      <c r="G153" s="6" t="s">
        <v>647</v>
      </c>
      <c r="H153" s="4"/>
      <c r="I153" s="3" t="str">
        <f>Table13511[[#This Row],[Эрх олгосон огноо]]</f>
        <v>2019.05.28</v>
      </c>
      <c r="J153" s="4">
        <v>169</v>
      </c>
      <c r="K153" s="13">
        <v>412001001</v>
      </c>
      <c r="L153" s="13">
        <v>2882191</v>
      </c>
    </row>
    <row r="154" spans="1:12" ht="72" hidden="1" x14ac:dyDescent="0.25">
      <c r="A154" s="4">
        <v>153</v>
      </c>
      <c r="B154" s="7">
        <v>5666511</v>
      </c>
      <c r="C154" s="7" t="s">
        <v>245</v>
      </c>
      <c r="D154" s="5" t="s">
        <v>154</v>
      </c>
      <c r="E154" s="4" t="s">
        <v>234</v>
      </c>
      <c r="F154" s="4" t="s">
        <v>654</v>
      </c>
      <c r="G154" s="6" t="s">
        <v>653</v>
      </c>
      <c r="H154" s="4"/>
      <c r="I154" s="3" t="str">
        <f>Table13511[[#This Row],[Эрх олгосон огноо]]</f>
        <v>2019.05.28</v>
      </c>
      <c r="J154" s="4">
        <v>169</v>
      </c>
      <c r="K154" s="13">
        <v>9011375139</v>
      </c>
      <c r="L154" s="13">
        <v>5666511</v>
      </c>
    </row>
    <row r="155" spans="1:12" ht="29.25" hidden="1" x14ac:dyDescent="0.25">
      <c r="A155" s="4">
        <v>154</v>
      </c>
      <c r="B155" s="7">
        <v>5026628</v>
      </c>
      <c r="C155" s="7" t="s">
        <v>246</v>
      </c>
      <c r="D155" s="5" t="s">
        <v>247</v>
      </c>
      <c r="E155" s="4" t="s">
        <v>234</v>
      </c>
      <c r="F155" s="4" t="s">
        <v>654</v>
      </c>
      <c r="G155" s="6" t="s">
        <v>648</v>
      </c>
      <c r="H155" s="4"/>
      <c r="I155" s="3" t="str">
        <f>Table13511[[#This Row],[Эрх олгосон огноо]]</f>
        <v>2019.05.28</v>
      </c>
      <c r="J155" s="4">
        <v>169</v>
      </c>
      <c r="K155" s="13">
        <v>9011052091</v>
      </c>
      <c r="L155" s="13">
        <v>5026628</v>
      </c>
    </row>
    <row r="156" spans="1:12" ht="29.25" hidden="1" x14ac:dyDescent="0.25">
      <c r="A156" s="4">
        <v>155</v>
      </c>
      <c r="B156" s="7">
        <v>5276764</v>
      </c>
      <c r="C156" s="7" t="s">
        <v>248</v>
      </c>
      <c r="D156" s="5" t="s">
        <v>247</v>
      </c>
      <c r="E156" s="4" t="s">
        <v>234</v>
      </c>
      <c r="F156" s="4" t="s">
        <v>654</v>
      </c>
      <c r="G156" s="6" t="s">
        <v>652</v>
      </c>
      <c r="H156" s="4"/>
      <c r="I156" s="3" t="str">
        <f>Table13511[[#This Row],[Эрх олгосон огноо]]</f>
        <v>2019.05.28</v>
      </c>
      <c r="J156" s="4">
        <v>169</v>
      </c>
      <c r="K156" s="13">
        <v>9011179051</v>
      </c>
      <c r="L156" s="13">
        <v>5276764</v>
      </c>
    </row>
    <row r="157" spans="1:12" ht="43.5" hidden="1" x14ac:dyDescent="0.25">
      <c r="A157" s="4">
        <v>156</v>
      </c>
      <c r="B157" s="7">
        <v>2706776</v>
      </c>
      <c r="C157" s="7" t="s">
        <v>249</v>
      </c>
      <c r="D157" s="5" t="s">
        <v>34</v>
      </c>
      <c r="E157" s="4" t="s">
        <v>234</v>
      </c>
      <c r="F157" s="4" t="s">
        <v>654</v>
      </c>
      <c r="G157" s="6" t="s">
        <v>643</v>
      </c>
      <c r="H157" s="4"/>
      <c r="I157" s="3" t="str">
        <f>Table13511[[#This Row],[Эрх олгосон огноо]]</f>
        <v>2019.05.28</v>
      </c>
      <c r="J157" s="4">
        <v>169</v>
      </c>
      <c r="K157" s="13">
        <v>9011093017</v>
      </c>
      <c r="L157" s="13">
        <v>2706776</v>
      </c>
    </row>
    <row r="158" spans="1:12" ht="72" hidden="1" x14ac:dyDescent="0.25">
      <c r="A158" s="4">
        <v>157</v>
      </c>
      <c r="B158" s="7">
        <v>4281195</v>
      </c>
      <c r="C158" s="7" t="s">
        <v>250</v>
      </c>
      <c r="D158" s="5" t="s">
        <v>1127</v>
      </c>
      <c r="E158" s="4" t="s">
        <v>234</v>
      </c>
      <c r="F158" s="4" t="s">
        <v>654</v>
      </c>
      <c r="G158" s="6" t="s">
        <v>657</v>
      </c>
      <c r="H158" s="4" t="s">
        <v>1128</v>
      </c>
      <c r="I158" s="3" t="str">
        <f>Table13511[[#This Row],[Эрх олгосон огноо]]</f>
        <v>2019.05.28</v>
      </c>
      <c r="J158" s="4">
        <v>170</v>
      </c>
      <c r="K158" s="13">
        <v>1911025061</v>
      </c>
      <c r="L158" s="13">
        <v>4281195</v>
      </c>
    </row>
    <row r="159" spans="1:12" ht="57.75" hidden="1" x14ac:dyDescent="0.25">
      <c r="A159" s="4">
        <v>158</v>
      </c>
      <c r="B159" s="7">
        <v>5857481</v>
      </c>
      <c r="C159" s="7" t="s">
        <v>251</v>
      </c>
      <c r="D159" s="5" t="s">
        <v>184</v>
      </c>
      <c r="E159" s="4" t="s">
        <v>234</v>
      </c>
      <c r="F159" s="4" t="s">
        <v>654</v>
      </c>
      <c r="G159" s="6" t="s">
        <v>662</v>
      </c>
      <c r="H159" s="4"/>
      <c r="I159" s="3" t="str">
        <f>Table13511[[#This Row],[Эрх олгосон огноо]]</f>
        <v>2019.05.28</v>
      </c>
      <c r="J159" s="4">
        <v>170</v>
      </c>
      <c r="K159" s="13">
        <v>9011492096</v>
      </c>
      <c r="L159" s="13">
        <v>5857481</v>
      </c>
    </row>
    <row r="160" spans="1:12" hidden="1" x14ac:dyDescent="0.25">
      <c r="A160" s="4">
        <v>159</v>
      </c>
      <c r="B160" s="7">
        <v>6404359</v>
      </c>
      <c r="C160" s="7" t="s">
        <v>252</v>
      </c>
      <c r="D160" s="5" t="s">
        <v>33</v>
      </c>
      <c r="E160" s="4" t="s">
        <v>234</v>
      </c>
      <c r="F160" s="4" t="s">
        <v>654</v>
      </c>
      <c r="G160" s="6" t="s">
        <v>658</v>
      </c>
      <c r="H160" s="4"/>
      <c r="I160" s="3" t="str">
        <f>Table13511[[#This Row],[Эрх олгосон огноо]]</f>
        <v>2019.05.28</v>
      </c>
      <c r="J160" s="4">
        <v>170</v>
      </c>
      <c r="K160" s="13">
        <v>9011786148</v>
      </c>
      <c r="L160" s="13">
        <v>6404359</v>
      </c>
    </row>
    <row r="161" spans="1:12" hidden="1" x14ac:dyDescent="0.25">
      <c r="A161" s="4">
        <v>160</v>
      </c>
      <c r="B161" s="7">
        <v>6384102</v>
      </c>
      <c r="C161" s="7" t="s">
        <v>253</v>
      </c>
      <c r="D161" s="5" t="s">
        <v>33</v>
      </c>
      <c r="E161" s="4" t="s">
        <v>234</v>
      </c>
      <c r="F161" s="4" t="s">
        <v>654</v>
      </c>
      <c r="G161" s="6" t="s">
        <v>659</v>
      </c>
      <c r="H161" s="4"/>
      <c r="I161" s="3" t="str">
        <f>Table13511[[#This Row],[Эрх олгосон огноо]]</f>
        <v>2019.05.28</v>
      </c>
      <c r="J161" s="4">
        <v>170</v>
      </c>
      <c r="K161" s="13">
        <v>9011779060</v>
      </c>
      <c r="L161" s="13">
        <v>6384102</v>
      </c>
    </row>
    <row r="162" spans="1:12" hidden="1" x14ac:dyDescent="0.25">
      <c r="A162" s="4">
        <v>161</v>
      </c>
      <c r="B162" s="7">
        <v>6419879</v>
      </c>
      <c r="C162" s="7" t="s">
        <v>254</v>
      </c>
      <c r="D162" s="5" t="s">
        <v>33</v>
      </c>
      <c r="E162" s="4" t="s">
        <v>234</v>
      </c>
      <c r="F162" s="4" t="s">
        <v>654</v>
      </c>
      <c r="G162" s="6" t="s">
        <v>660</v>
      </c>
      <c r="H162" s="4"/>
      <c r="I162" s="3" t="str">
        <f>Table13511[[#This Row],[Эрх олгосон огноо]]</f>
        <v>2019.05.28</v>
      </c>
      <c r="J162" s="4">
        <v>170</v>
      </c>
      <c r="K162" s="13">
        <v>9011787059</v>
      </c>
      <c r="L162" s="13">
        <v>6419879</v>
      </c>
    </row>
    <row r="163" spans="1:12" ht="29.25" hidden="1" x14ac:dyDescent="0.25">
      <c r="A163" s="4">
        <v>162</v>
      </c>
      <c r="B163" s="7">
        <v>5683882</v>
      </c>
      <c r="C163" s="7" t="s">
        <v>255</v>
      </c>
      <c r="D163" s="5" t="s">
        <v>157</v>
      </c>
      <c r="E163" s="4" t="s">
        <v>234</v>
      </c>
      <c r="F163" s="4" t="s">
        <v>654</v>
      </c>
      <c r="G163" s="6" t="s">
        <v>651</v>
      </c>
      <c r="H163" s="4"/>
      <c r="I163" s="3" t="str">
        <f>Table13511[[#This Row],[Эрх олгосон огноо]]</f>
        <v>2019.05.28</v>
      </c>
      <c r="J163" s="4">
        <v>169</v>
      </c>
      <c r="K163" s="13">
        <v>9011394145</v>
      </c>
      <c r="L163" s="13">
        <v>5683882</v>
      </c>
    </row>
    <row r="164" spans="1:12" ht="29.25" hidden="1" x14ac:dyDescent="0.25">
      <c r="A164" s="4">
        <v>163</v>
      </c>
      <c r="B164" s="7">
        <v>3618838</v>
      </c>
      <c r="C164" s="7" t="s">
        <v>256</v>
      </c>
      <c r="D164" s="5" t="s">
        <v>157</v>
      </c>
      <c r="E164" s="4" t="s">
        <v>234</v>
      </c>
      <c r="F164" s="4" t="s">
        <v>654</v>
      </c>
      <c r="G164" s="6" t="s">
        <v>661</v>
      </c>
      <c r="H164" s="4"/>
      <c r="I164" s="3" t="str">
        <f>Table13511[[#This Row],[Эрх олгосон огноо]]</f>
        <v>2019.05.28</v>
      </c>
      <c r="J164" s="4">
        <v>170</v>
      </c>
      <c r="K164" s="13">
        <v>1111005134</v>
      </c>
      <c r="L164" s="13">
        <v>3618838</v>
      </c>
    </row>
    <row r="165" spans="1:12" ht="29.25" x14ac:dyDescent="0.25">
      <c r="A165" s="4">
        <v>14</v>
      </c>
      <c r="B165" s="7">
        <v>5169712</v>
      </c>
      <c r="C165" s="7" t="s">
        <v>192</v>
      </c>
      <c r="D165" s="5" t="s">
        <v>23</v>
      </c>
      <c r="E165" s="4" t="s">
        <v>234</v>
      </c>
      <c r="F165" s="4" t="s">
        <v>654</v>
      </c>
      <c r="G165" s="6" t="s">
        <v>655</v>
      </c>
      <c r="H165" s="4"/>
      <c r="I165" s="3" t="str">
        <f>Table13511[[#This Row],[Эрх олгосон огноо]]</f>
        <v>2019.05.28</v>
      </c>
      <c r="J165" s="4">
        <v>170</v>
      </c>
      <c r="K165" s="13">
        <v>9019045054</v>
      </c>
      <c r="L165" s="13">
        <v>5169712</v>
      </c>
    </row>
    <row r="166" spans="1:12" ht="29.25" x14ac:dyDescent="0.25">
      <c r="A166" s="4">
        <v>15</v>
      </c>
      <c r="B166" s="7">
        <v>5238463</v>
      </c>
      <c r="C166" s="7" t="s">
        <v>109</v>
      </c>
      <c r="D166" s="5" t="s">
        <v>23</v>
      </c>
      <c r="E166" s="4" t="s">
        <v>234</v>
      </c>
      <c r="F166" s="4" t="s">
        <v>654</v>
      </c>
      <c r="G166" s="6" t="s">
        <v>656</v>
      </c>
      <c r="H166" s="4"/>
      <c r="I166" s="3" t="str">
        <f>Table13511[[#This Row],[Эрх олгосон огноо]]</f>
        <v>2019.05.28</v>
      </c>
      <c r="J166" s="4">
        <v>170</v>
      </c>
      <c r="K166" s="13">
        <v>9011158064</v>
      </c>
      <c r="L166" s="13">
        <v>5238463</v>
      </c>
    </row>
    <row r="167" spans="1:12" ht="57.75" hidden="1" x14ac:dyDescent="0.25">
      <c r="A167" s="4">
        <v>166</v>
      </c>
      <c r="B167" s="7">
        <v>5711932</v>
      </c>
      <c r="C167" s="7" t="s">
        <v>257</v>
      </c>
      <c r="D167" s="5" t="s">
        <v>63</v>
      </c>
      <c r="E167" s="4" t="s">
        <v>258</v>
      </c>
      <c r="F167" s="4" t="s">
        <v>684</v>
      </c>
      <c r="G167" s="6" t="s">
        <v>685</v>
      </c>
      <c r="H167" s="4"/>
      <c r="I167" s="3" t="str">
        <f>Table13511[[#This Row],[Эрх олгосон огноо]]</f>
        <v>2019.06.20</v>
      </c>
      <c r="J167" s="4">
        <v>205</v>
      </c>
      <c r="K167" s="13">
        <v>9011410123</v>
      </c>
      <c r="L167" s="13">
        <v>5711932</v>
      </c>
    </row>
    <row r="168" spans="1:12" ht="43.5" hidden="1" x14ac:dyDescent="0.25">
      <c r="A168" s="4">
        <v>167</v>
      </c>
      <c r="B168" s="7">
        <v>5139996</v>
      </c>
      <c r="C168" s="7" t="s">
        <v>259</v>
      </c>
      <c r="D168" s="5" t="s">
        <v>114</v>
      </c>
      <c r="E168" s="4" t="s">
        <v>258</v>
      </c>
      <c r="F168" s="4" t="s">
        <v>684</v>
      </c>
      <c r="G168" s="6" t="s">
        <v>674</v>
      </c>
      <c r="H168" s="4"/>
      <c r="I168" s="3" t="str">
        <f>Table13511[[#This Row],[Эрх олгосон огноо]]</f>
        <v>2019.06.20</v>
      </c>
      <c r="J168" s="4">
        <v>205</v>
      </c>
      <c r="K168" s="13">
        <v>9011103002</v>
      </c>
      <c r="L168" s="13">
        <v>5139996</v>
      </c>
    </row>
    <row r="169" spans="1:12" ht="28.5" hidden="1" x14ac:dyDescent="0.25">
      <c r="A169" s="4">
        <v>168</v>
      </c>
      <c r="B169" s="7">
        <v>6073018</v>
      </c>
      <c r="C169" s="20" t="s">
        <v>260</v>
      </c>
      <c r="D169" s="5" t="s">
        <v>261</v>
      </c>
      <c r="E169" s="4" t="s">
        <v>258</v>
      </c>
      <c r="F169" s="4" t="s">
        <v>684</v>
      </c>
      <c r="G169" s="6" t="s">
        <v>670</v>
      </c>
      <c r="H169" s="4"/>
      <c r="I169" s="3" t="str">
        <f>Table13511[[#This Row],[Эрх олгосон огноо]]</f>
        <v>2019.06.20</v>
      </c>
      <c r="J169" s="4">
        <v>204</v>
      </c>
      <c r="K169" s="13">
        <v>9019082071</v>
      </c>
      <c r="L169" s="13">
        <v>6073018</v>
      </c>
    </row>
    <row r="170" spans="1:12" ht="129" hidden="1" x14ac:dyDescent="0.25">
      <c r="A170" s="4">
        <v>169</v>
      </c>
      <c r="B170" s="7">
        <v>2033003</v>
      </c>
      <c r="C170" s="7" t="s">
        <v>262</v>
      </c>
      <c r="D170" s="5" t="s">
        <v>139</v>
      </c>
      <c r="E170" s="4" t="s">
        <v>258</v>
      </c>
      <c r="F170" s="4" t="s">
        <v>684</v>
      </c>
      <c r="G170" s="6" t="s">
        <v>676</v>
      </c>
      <c r="H170" s="4"/>
      <c r="I170" s="3" t="str">
        <f>Table13511[[#This Row],[Эрх олгосон огноо]]</f>
        <v>2019.06.20</v>
      </c>
      <c r="J170" s="4">
        <v>205</v>
      </c>
      <c r="K170" s="13">
        <v>1610001001</v>
      </c>
      <c r="L170" s="13">
        <v>2033003</v>
      </c>
    </row>
    <row r="171" spans="1:12" ht="100.5" hidden="1" x14ac:dyDescent="0.25">
      <c r="A171" s="4">
        <v>170</v>
      </c>
      <c r="B171" s="7">
        <v>2588498</v>
      </c>
      <c r="C171" s="7" t="s">
        <v>263</v>
      </c>
      <c r="D171" s="5" t="s">
        <v>70</v>
      </c>
      <c r="E171" s="4" t="s">
        <v>258</v>
      </c>
      <c r="F171" s="4" t="s">
        <v>684</v>
      </c>
      <c r="G171" s="6" t="s">
        <v>677</v>
      </c>
      <c r="H171" s="4"/>
      <c r="I171" s="3" t="str">
        <f>Table13511[[#This Row],[Эрх олгосон огноо]]</f>
        <v>2019.06.20</v>
      </c>
      <c r="J171" s="4">
        <v>205</v>
      </c>
      <c r="K171" s="13">
        <v>9011070002</v>
      </c>
      <c r="L171" s="13">
        <v>2588498</v>
      </c>
    </row>
    <row r="172" spans="1:12" ht="100.5" hidden="1" x14ac:dyDescent="0.25">
      <c r="A172" s="4">
        <v>171</v>
      </c>
      <c r="B172" s="7">
        <v>5185351</v>
      </c>
      <c r="C172" s="7" t="s">
        <v>264</v>
      </c>
      <c r="D172" s="5" t="s">
        <v>166</v>
      </c>
      <c r="E172" s="4" t="s">
        <v>258</v>
      </c>
      <c r="F172" s="4" t="s">
        <v>684</v>
      </c>
      <c r="G172" s="6" t="s">
        <v>675</v>
      </c>
      <c r="H172" s="4"/>
      <c r="I172" s="3" t="str">
        <f>Table13511[[#This Row],[Эрх олгосон огноо]]</f>
        <v>2019.06.20</v>
      </c>
      <c r="J172" s="4">
        <v>205</v>
      </c>
      <c r="K172" s="13">
        <v>9011128099</v>
      </c>
      <c r="L172" s="13">
        <v>5185351</v>
      </c>
    </row>
    <row r="173" spans="1:12" ht="72" hidden="1" x14ac:dyDescent="0.25">
      <c r="A173" s="4">
        <v>172</v>
      </c>
      <c r="B173" s="7">
        <v>5438047</v>
      </c>
      <c r="C173" s="7" t="s">
        <v>265</v>
      </c>
      <c r="D173" s="5" t="s">
        <v>170</v>
      </c>
      <c r="E173" s="4" t="s">
        <v>258</v>
      </c>
      <c r="F173" s="4" t="s">
        <v>684</v>
      </c>
      <c r="G173" s="6" t="s">
        <v>678</v>
      </c>
      <c r="H173" s="4"/>
      <c r="I173" s="3" t="str">
        <f>Table13511[[#This Row],[Эрх олгосон огноо]]</f>
        <v>2019.06.20</v>
      </c>
      <c r="J173" s="4">
        <v>205</v>
      </c>
      <c r="K173" s="13">
        <v>9011269019</v>
      </c>
      <c r="L173" s="13">
        <v>5438047</v>
      </c>
    </row>
    <row r="174" spans="1:12" ht="72" hidden="1" x14ac:dyDescent="0.25">
      <c r="A174" s="4">
        <v>173</v>
      </c>
      <c r="B174" s="7">
        <v>5094569</v>
      </c>
      <c r="C174" s="7" t="s">
        <v>266</v>
      </c>
      <c r="D174" s="5" t="s">
        <v>170</v>
      </c>
      <c r="E174" s="4" t="s">
        <v>258</v>
      </c>
      <c r="F174" s="4" t="s">
        <v>684</v>
      </c>
      <c r="G174" s="6" t="s">
        <v>682</v>
      </c>
      <c r="H174" s="4"/>
      <c r="I174" s="3" t="str">
        <f>Table13511[[#This Row],[Эрх олгосон огноо]]</f>
        <v>2019.06.20</v>
      </c>
      <c r="J174" s="4">
        <v>205</v>
      </c>
      <c r="K174" s="13">
        <v>9011061149</v>
      </c>
      <c r="L174" s="13">
        <v>5094569</v>
      </c>
    </row>
    <row r="175" spans="1:12" ht="114.75" hidden="1" x14ac:dyDescent="0.25">
      <c r="A175" s="4">
        <v>174</v>
      </c>
      <c r="B175" s="7">
        <v>6255337</v>
      </c>
      <c r="C175" s="7" t="s">
        <v>267</v>
      </c>
      <c r="D175" s="5" t="s">
        <v>268</v>
      </c>
      <c r="E175" s="4" t="s">
        <v>258</v>
      </c>
      <c r="F175" s="4" t="s">
        <v>684</v>
      </c>
      <c r="G175" s="6" t="s">
        <v>673</v>
      </c>
      <c r="H175" s="4"/>
      <c r="I175" s="3" t="str">
        <f>Table13511[[#This Row],[Эрх олгосон огноо]]</f>
        <v>2019.06.20</v>
      </c>
      <c r="J175" s="4">
        <v>204</v>
      </c>
      <c r="K175" s="13">
        <v>9011716032</v>
      </c>
      <c r="L175" s="13">
        <v>6255337</v>
      </c>
    </row>
    <row r="176" spans="1:12" ht="57.75" hidden="1" x14ac:dyDescent="0.25">
      <c r="A176" s="4">
        <v>175</v>
      </c>
      <c r="B176" s="7">
        <v>5219167</v>
      </c>
      <c r="C176" s="7" t="s">
        <v>269</v>
      </c>
      <c r="D176" s="5" t="s">
        <v>127</v>
      </c>
      <c r="E176" s="4" t="s">
        <v>258</v>
      </c>
      <c r="F176" s="4" t="s">
        <v>684</v>
      </c>
      <c r="G176" s="6" t="s">
        <v>679</v>
      </c>
      <c r="H176" s="4"/>
      <c r="I176" s="3" t="str">
        <f>Table13511[[#This Row],[Эрх олгосон огноо]]</f>
        <v>2019.06.20</v>
      </c>
      <c r="J176" s="4">
        <v>205</v>
      </c>
      <c r="K176" s="13">
        <v>9011148070</v>
      </c>
      <c r="L176" s="13">
        <v>5219167</v>
      </c>
    </row>
    <row r="177" spans="1:12" ht="57.75" hidden="1" x14ac:dyDescent="0.25">
      <c r="A177" s="4">
        <v>176</v>
      </c>
      <c r="B177" s="7">
        <v>2772531</v>
      </c>
      <c r="C177" s="7" t="s">
        <v>270</v>
      </c>
      <c r="D177" s="5" t="s">
        <v>127</v>
      </c>
      <c r="E177" s="4" t="s">
        <v>258</v>
      </c>
      <c r="F177" s="4" t="s">
        <v>684</v>
      </c>
      <c r="G177" s="6" t="s">
        <v>680</v>
      </c>
      <c r="H177" s="4"/>
      <c r="I177" s="3" t="str">
        <f>Table13511[[#This Row],[Эрх олгосон огноо]]</f>
        <v>2019.06.20</v>
      </c>
      <c r="J177" s="4">
        <v>205</v>
      </c>
      <c r="K177" s="13">
        <v>9011068009</v>
      </c>
      <c r="L177" s="13">
        <v>2772531</v>
      </c>
    </row>
    <row r="178" spans="1:12" ht="57.75" hidden="1" x14ac:dyDescent="0.25">
      <c r="A178" s="4">
        <v>177</v>
      </c>
      <c r="B178" s="7">
        <v>5492483</v>
      </c>
      <c r="C178" s="7" t="s">
        <v>271</v>
      </c>
      <c r="D178" s="5" t="s">
        <v>127</v>
      </c>
      <c r="E178" s="4" t="s">
        <v>258</v>
      </c>
      <c r="F178" s="4" t="s">
        <v>684</v>
      </c>
      <c r="G178" s="6" t="s">
        <v>681</v>
      </c>
      <c r="H178" s="4"/>
      <c r="I178" s="3" t="str">
        <f>Table13511[[#This Row],[Эрх олгосон огноо]]</f>
        <v>2019.06.20</v>
      </c>
      <c r="J178" s="4">
        <v>205</v>
      </c>
      <c r="K178" s="13">
        <v>9011297038</v>
      </c>
      <c r="L178" s="13">
        <v>5492483</v>
      </c>
    </row>
    <row r="179" spans="1:12" ht="72" hidden="1" x14ac:dyDescent="0.25">
      <c r="A179" s="4">
        <v>178</v>
      </c>
      <c r="B179" s="7">
        <v>4371801</v>
      </c>
      <c r="C179" s="7" t="s">
        <v>272</v>
      </c>
      <c r="D179" s="5" t="s">
        <v>154</v>
      </c>
      <c r="E179" s="4" t="s">
        <v>258</v>
      </c>
      <c r="F179" s="4" t="s">
        <v>684</v>
      </c>
      <c r="G179" s="6" t="s">
        <v>667</v>
      </c>
      <c r="H179" s="4"/>
      <c r="I179" s="3" t="str">
        <f>Table13511[[#This Row],[Эрх олгосон огноо]]</f>
        <v>2019.06.20</v>
      </c>
      <c r="J179" s="4">
        <v>204</v>
      </c>
      <c r="K179" s="13">
        <v>2011007063</v>
      </c>
      <c r="L179" s="13">
        <v>4371801</v>
      </c>
    </row>
    <row r="180" spans="1:12" ht="43.5" hidden="1" x14ac:dyDescent="0.25">
      <c r="A180" s="4">
        <v>179</v>
      </c>
      <c r="B180" s="7">
        <v>4615506</v>
      </c>
      <c r="C180" s="7" t="s">
        <v>273</v>
      </c>
      <c r="D180" s="5" t="s">
        <v>52</v>
      </c>
      <c r="E180" s="4" t="s">
        <v>258</v>
      </c>
      <c r="F180" s="4" t="s">
        <v>684</v>
      </c>
      <c r="G180" s="6" t="s">
        <v>668</v>
      </c>
      <c r="H180" s="4"/>
      <c r="I180" s="3" t="str">
        <f>Table13511[[#This Row],[Эрх олгосон огноо]]</f>
        <v>2019.06.20</v>
      </c>
      <c r="J180" s="4">
        <v>204</v>
      </c>
      <c r="K180" s="13">
        <v>3211003033</v>
      </c>
      <c r="L180" s="13">
        <v>4615506</v>
      </c>
    </row>
    <row r="181" spans="1:12" ht="86.25" hidden="1" x14ac:dyDescent="0.25">
      <c r="A181" s="4">
        <v>180</v>
      </c>
      <c r="B181" s="7">
        <v>6410774</v>
      </c>
      <c r="C181" s="7" t="s">
        <v>274</v>
      </c>
      <c r="D181" s="5" t="s">
        <v>971</v>
      </c>
      <c r="E181" s="4" t="s">
        <v>258</v>
      </c>
      <c r="F181" s="4" t="s">
        <v>684</v>
      </c>
      <c r="G181" s="6" t="s">
        <v>671</v>
      </c>
      <c r="H181" s="4"/>
      <c r="I181" s="3" t="str">
        <f>Table13511[[#This Row],[Эрх олгосон огноо]]</f>
        <v>2019.06.20</v>
      </c>
      <c r="J181" s="4">
        <v>204</v>
      </c>
      <c r="K181" s="13">
        <v>9011014015</v>
      </c>
      <c r="L181" s="13">
        <v>6410774</v>
      </c>
    </row>
    <row r="182" spans="1:12" ht="43.5" hidden="1" x14ac:dyDescent="0.25">
      <c r="A182" s="4">
        <v>181</v>
      </c>
      <c r="B182" s="7">
        <v>5016029</v>
      </c>
      <c r="C182" s="7" t="s">
        <v>35</v>
      </c>
      <c r="D182" s="5" t="s">
        <v>52</v>
      </c>
      <c r="E182" s="4" t="s">
        <v>258</v>
      </c>
      <c r="F182" s="4" t="s">
        <v>684</v>
      </c>
      <c r="G182" s="6" t="s">
        <v>672</v>
      </c>
      <c r="H182" s="4"/>
      <c r="I182" s="3" t="str">
        <f>Table13511[[#This Row],[Эрх олгосон огноо]]</f>
        <v>2019.06.20</v>
      </c>
      <c r="J182" s="4">
        <v>204</v>
      </c>
      <c r="K182" s="13">
        <v>9011007109</v>
      </c>
      <c r="L182" s="13">
        <v>5016029</v>
      </c>
    </row>
    <row r="183" spans="1:12" ht="57.75" hidden="1" x14ac:dyDescent="0.25">
      <c r="A183" s="4">
        <v>182</v>
      </c>
      <c r="B183" s="7">
        <v>6191517</v>
      </c>
      <c r="C183" s="7" t="s">
        <v>275</v>
      </c>
      <c r="D183" s="5" t="s">
        <v>184</v>
      </c>
      <c r="E183" s="4" t="s">
        <v>258</v>
      </c>
      <c r="F183" s="4" t="s">
        <v>684</v>
      </c>
      <c r="G183" s="6" t="s">
        <v>665</v>
      </c>
      <c r="H183" s="4"/>
      <c r="I183" s="3" t="str">
        <f>Table13511[[#This Row],[Эрх олгосон огноо]]</f>
        <v>2019.06.20</v>
      </c>
      <c r="J183" s="4">
        <v>204</v>
      </c>
      <c r="K183" s="17">
        <v>9011675040</v>
      </c>
      <c r="L183" s="13">
        <v>6191517</v>
      </c>
    </row>
    <row r="184" spans="1:12" hidden="1" x14ac:dyDescent="0.25">
      <c r="A184" s="4">
        <v>183</v>
      </c>
      <c r="B184" s="7">
        <v>5340403</v>
      </c>
      <c r="C184" s="7" t="s">
        <v>276</v>
      </c>
      <c r="D184" s="5" t="s">
        <v>33</v>
      </c>
      <c r="E184" s="4" t="s">
        <v>258</v>
      </c>
      <c r="F184" s="4" t="s">
        <v>684</v>
      </c>
      <c r="G184" s="6" t="s">
        <v>663</v>
      </c>
      <c r="H184" s="4"/>
      <c r="I184" s="3" t="str">
        <f>Table13511[[#This Row],[Эрх олгосон огноо]]</f>
        <v>2019.06.20</v>
      </c>
      <c r="J184" s="4">
        <v>204</v>
      </c>
      <c r="K184" s="13">
        <v>9011205109</v>
      </c>
      <c r="L184" s="13">
        <v>5340403</v>
      </c>
    </row>
    <row r="185" spans="1:12" hidden="1" x14ac:dyDescent="0.25">
      <c r="A185" s="4">
        <v>184</v>
      </c>
      <c r="B185" s="7">
        <v>5719437</v>
      </c>
      <c r="C185" s="7" t="s">
        <v>277</v>
      </c>
      <c r="D185" s="5" t="s">
        <v>33</v>
      </c>
      <c r="E185" s="4" t="s">
        <v>258</v>
      </c>
      <c r="F185" s="4" t="s">
        <v>684</v>
      </c>
      <c r="G185" s="6" t="s">
        <v>664</v>
      </c>
      <c r="H185" s="4"/>
      <c r="I185" s="3" t="str">
        <f>Table13511[[#This Row],[Эрх олгосон огноо]]</f>
        <v>2019.06.20</v>
      </c>
      <c r="J185" s="4">
        <v>204</v>
      </c>
      <c r="K185" s="13">
        <v>9011412134</v>
      </c>
      <c r="L185" s="13">
        <v>5719437</v>
      </c>
    </row>
    <row r="186" spans="1:12" hidden="1" x14ac:dyDescent="0.25">
      <c r="A186" s="4">
        <v>185</v>
      </c>
      <c r="B186" s="7">
        <v>6052622</v>
      </c>
      <c r="C186" s="7" t="s">
        <v>278</v>
      </c>
      <c r="D186" s="5" t="s">
        <v>33</v>
      </c>
      <c r="E186" s="4" t="s">
        <v>258</v>
      </c>
      <c r="F186" s="4" t="s">
        <v>684</v>
      </c>
      <c r="G186" s="6" t="s">
        <v>666</v>
      </c>
      <c r="H186" s="4"/>
      <c r="I186" s="3" t="str">
        <f>Table13511[[#This Row],[Эрх олгосон огноо]]</f>
        <v>2019.06.20</v>
      </c>
      <c r="J186" s="4">
        <v>204</v>
      </c>
      <c r="K186" s="18">
        <v>9011596047</v>
      </c>
      <c r="L186" s="17">
        <v>6052622</v>
      </c>
    </row>
    <row r="187" spans="1:12" hidden="1" x14ac:dyDescent="0.25">
      <c r="A187" s="4">
        <v>186</v>
      </c>
      <c r="B187" s="7">
        <v>5889464</v>
      </c>
      <c r="C187" s="7" t="s">
        <v>279</v>
      </c>
      <c r="D187" s="5" t="s">
        <v>33</v>
      </c>
      <c r="E187" s="4" t="s">
        <v>258</v>
      </c>
      <c r="F187" s="4" t="s">
        <v>684</v>
      </c>
      <c r="G187" s="6" t="s">
        <v>669</v>
      </c>
      <c r="H187" s="4"/>
      <c r="I187" s="3" t="str">
        <f>Table13511[[#This Row],[Эрх олгосон огноо]]</f>
        <v>2019.06.20</v>
      </c>
      <c r="J187" s="4">
        <v>204</v>
      </c>
      <c r="K187" s="13">
        <v>9011496116</v>
      </c>
      <c r="L187" s="13">
        <v>5889464</v>
      </c>
    </row>
    <row r="188" spans="1:12" ht="29.25" hidden="1" x14ac:dyDescent="0.25">
      <c r="A188" s="4">
        <v>187</v>
      </c>
      <c r="B188" s="7">
        <v>5547636</v>
      </c>
      <c r="C188" s="7" t="s">
        <v>280</v>
      </c>
      <c r="D188" s="5" t="s">
        <v>157</v>
      </c>
      <c r="E188" s="4" t="s">
        <v>258</v>
      </c>
      <c r="F188" s="4" t="s">
        <v>684</v>
      </c>
      <c r="G188" s="6" t="s">
        <v>683</v>
      </c>
      <c r="H188" s="4"/>
      <c r="I188" s="3" t="str">
        <f>Table13511[[#This Row],[Эрх олгосон огноо]]</f>
        <v>2019.06.20</v>
      </c>
      <c r="J188" s="4">
        <v>205</v>
      </c>
      <c r="K188" s="13">
        <v>9011321142</v>
      </c>
      <c r="L188" s="13">
        <v>5547636</v>
      </c>
    </row>
    <row r="189" spans="1:12" ht="43.5" hidden="1" x14ac:dyDescent="0.25">
      <c r="A189" s="4">
        <v>188</v>
      </c>
      <c r="B189" s="7">
        <v>5194342</v>
      </c>
      <c r="C189" s="7" t="s">
        <v>281</v>
      </c>
      <c r="D189" s="5" t="s">
        <v>114</v>
      </c>
      <c r="E189" s="4" t="s">
        <v>282</v>
      </c>
      <c r="F189" s="4" t="s">
        <v>695</v>
      </c>
      <c r="G189" s="6" t="s">
        <v>673</v>
      </c>
      <c r="H189" s="4"/>
      <c r="I189" s="3" t="str">
        <f>Table13511[[#This Row],[Эрх олгосон огноо]]</f>
        <v>2019.07.10</v>
      </c>
      <c r="J189" s="4">
        <v>235</v>
      </c>
      <c r="K189" s="13">
        <v>9011135031</v>
      </c>
      <c r="L189" s="13">
        <v>5194342</v>
      </c>
    </row>
    <row r="190" spans="1:12" ht="129" hidden="1" x14ac:dyDescent="0.25">
      <c r="A190" s="4">
        <v>189</v>
      </c>
      <c r="B190" s="7">
        <v>2549336</v>
      </c>
      <c r="C190" s="7" t="s">
        <v>951</v>
      </c>
      <c r="D190" s="5" t="s">
        <v>283</v>
      </c>
      <c r="E190" s="4" t="s">
        <v>282</v>
      </c>
      <c r="F190" s="4" t="s">
        <v>695</v>
      </c>
      <c r="G190" s="6" t="s">
        <v>692</v>
      </c>
      <c r="H190" s="4"/>
      <c r="I190" s="3" t="str">
        <f>Table13511[[#This Row],[Эрх олгосон огноо]]</f>
        <v>2019.07.10</v>
      </c>
      <c r="J190" s="4">
        <v>235</v>
      </c>
      <c r="K190" s="13">
        <v>9011011078</v>
      </c>
      <c r="L190" s="13">
        <v>2549336</v>
      </c>
    </row>
    <row r="191" spans="1:12" ht="72" hidden="1" x14ac:dyDescent="0.25">
      <c r="A191" s="4">
        <v>190</v>
      </c>
      <c r="B191" s="7">
        <v>2101807</v>
      </c>
      <c r="C191" s="7" t="s">
        <v>284</v>
      </c>
      <c r="D191" s="5" t="s">
        <v>285</v>
      </c>
      <c r="E191" s="4" t="s">
        <v>282</v>
      </c>
      <c r="F191" s="4" t="s">
        <v>695</v>
      </c>
      <c r="G191" s="6" t="s">
        <v>696</v>
      </c>
      <c r="H191" s="4"/>
      <c r="I191" s="3" t="str">
        <f>Table13511[[#This Row],[Эрх олгосон огноо]]</f>
        <v>2019.07.10</v>
      </c>
      <c r="J191" s="4">
        <v>235</v>
      </c>
      <c r="K191" s="13">
        <v>9011053103</v>
      </c>
      <c r="L191" s="13">
        <v>2101807</v>
      </c>
    </row>
    <row r="192" spans="1:12" ht="43.5" hidden="1" x14ac:dyDescent="0.25">
      <c r="A192" s="4">
        <v>191</v>
      </c>
      <c r="B192" s="7">
        <v>5308011</v>
      </c>
      <c r="C192" s="7" t="s">
        <v>694</v>
      </c>
      <c r="D192" s="5" t="s">
        <v>286</v>
      </c>
      <c r="E192" s="4" t="s">
        <v>282</v>
      </c>
      <c r="F192" s="4" t="s">
        <v>695</v>
      </c>
      <c r="G192" s="6" t="s">
        <v>693</v>
      </c>
      <c r="H192" s="4"/>
      <c r="I192" s="3" t="str">
        <f>Table13511[[#This Row],[Эрх олгосон огноо]]</f>
        <v>2019.07.10</v>
      </c>
      <c r="J192" s="4">
        <v>235</v>
      </c>
      <c r="K192" s="13">
        <v>9011194092</v>
      </c>
      <c r="L192" s="13">
        <v>5308011</v>
      </c>
    </row>
    <row r="193" spans="1:12" ht="57.75" hidden="1" x14ac:dyDescent="0.25">
      <c r="A193" s="4">
        <v>192</v>
      </c>
      <c r="B193" s="7">
        <v>6310907</v>
      </c>
      <c r="C193" s="7" t="s">
        <v>287</v>
      </c>
      <c r="D193" s="5" t="s">
        <v>127</v>
      </c>
      <c r="E193" s="4" t="s">
        <v>282</v>
      </c>
      <c r="F193" s="4" t="s">
        <v>695</v>
      </c>
      <c r="G193" s="6" t="s">
        <v>688</v>
      </c>
      <c r="H193" s="4"/>
      <c r="I193" s="3" t="str">
        <f>Table13511[[#This Row],[Эрх олгосон огноо]]</f>
        <v>2019.07.10</v>
      </c>
      <c r="J193" s="4">
        <v>235</v>
      </c>
      <c r="K193" s="13">
        <v>9011735086</v>
      </c>
      <c r="L193" s="13">
        <v>6310907</v>
      </c>
    </row>
    <row r="194" spans="1:12" ht="72" hidden="1" x14ac:dyDescent="0.25">
      <c r="A194" s="4">
        <v>193</v>
      </c>
      <c r="B194" s="7">
        <v>5461995</v>
      </c>
      <c r="C194" s="7" t="s">
        <v>288</v>
      </c>
      <c r="D194" s="5" t="s">
        <v>154</v>
      </c>
      <c r="E194" s="4" t="s">
        <v>282</v>
      </c>
      <c r="F194" s="4" t="s">
        <v>695</v>
      </c>
      <c r="G194" s="6" t="s">
        <v>691</v>
      </c>
      <c r="H194" s="4"/>
      <c r="I194" s="3" t="str">
        <f>Table13511[[#This Row],[Эрх олгосон огноо]]</f>
        <v>2019.07.10</v>
      </c>
      <c r="J194" s="4">
        <v>235</v>
      </c>
      <c r="K194" s="13">
        <v>9011280085</v>
      </c>
      <c r="L194" s="13">
        <v>5461995</v>
      </c>
    </row>
    <row r="195" spans="1:12" ht="29.25" hidden="1" x14ac:dyDescent="0.25">
      <c r="A195" s="4">
        <v>194</v>
      </c>
      <c r="B195" s="7">
        <v>3076938</v>
      </c>
      <c r="C195" s="7" t="s">
        <v>289</v>
      </c>
      <c r="D195" s="5" t="s">
        <v>290</v>
      </c>
      <c r="E195" s="4" t="s">
        <v>282</v>
      </c>
      <c r="F195" s="4" t="s">
        <v>695</v>
      </c>
      <c r="G195" s="6" t="s">
        <v>690</v>
      </c>
      <c r="H195" s="4"/>
      <c r="I195" s="3" t="str">
        <f>Table13511[[#This Row],[Эрх олгосон огноо]]</f>
        <v>2019.07.10</v>
      </c>
      <c r="J195" s="4">
        <v>235</v>
      </c>
      <c r="K195" s="13">
        <v>211008119</v>
      </c>
      <c r="L195" s="13">
        <v>3076938</v>
      </c>
    </row>
    <row r="196" spans="1:12" ht="72" hidden="1" x14ac:dyDescent="0.25">
      <c r="A196" s="4">
        <v>195</v>
      </c>
      <c r="B196" s="7">
        <v>5395356</v>
      </c>
      <c r="C196" s="7" t="s">
        <v>291</v>
      </c>
      <c r="D196" s="5" t="s">
        <v>292</v>
      </c>
      <c r="E196" s="4" t="s">
        <v>282</v>
      </c>
      <c r="F196" s="4" t="s">
        <v>695</v>
      </c>
      <c r="G196" s="6" t="s">
        <v>686</v>
      </c>
      <c r="H196" s="4"/>
      <c r="I196" s="3" t="str">
        <f>Table13511[[#This Row],[Эрх олгосон огноо]]</f>
        <v>2019.07.10</v>
      </c>
      <c r="J196" s="4">
        <v>235</v>
      </c>
      <c r="K196" s="13">
        <v>9011247015</v>
      </c>
      <c r="L196" s="13">
        <v>5395356</v>
      </c>
    </row>
    <row r="197" spans="1:12" hidden="1" x14ac:dyDescent="0.25">
      <c r="A197" s="4">
        <v>196</v>
      </c>
      <c r="B197" s="7">
        <v>6331289</v>
      </c>
      <c r="C197" s="7" t="s">
        <v>293</v>
      </c>
      <c r="D197" s="5" t="s">
        <v>33</v>
      </c>
      <c r="E197" s="4" t="s">
        <v>282</v>
      </c>
      <c r="F197" s="4" t="s">
        <v>695</v>
      </c>
      <c r="G197" s="6" t="s">
        <v>689</v>
      </c>
      <c r="H197" s="4"/>
      <c r="I197" s="19" t="str">
        <f>Table13511[[#This Row],[Эрх олгосон огноо]]</f>
        <v>2019.07.10</v>
      </c>
      <c r="J197" s="4">
        <v>235</v>
      </c>
      <c r="K197" s="13">
        <v>9011751090</v>
      </c>
      <c r="L197" s="13">
        <v>6331289</v>
      </c>
    </row>
    <row r="198" spans="1:12" hidden="1" x14ac:dyDescent="0.25">
      <c r="A198" s="4">
        <v>197</v>
      </c>
      <c r="B198" s="7">
        <v>5814154</v>
      </c>
      <c r="C198" s="7" t="s">
        <v>294</v>
      </c>
      <c r="D198" s="5" t="s">
        <v>232</v>
      </c>
      <c r="E198" s="4" t="s">
        <v>282</v>
      </c>
      <c r="F198" s="4" t="s">
        <v>695</v>
      </c>
      <c r="G198" s="6" t="s">
        <v>687</v>
      </c>
      <c r="H198" s="4"/>
      <c r="I198" s="19" t="str">
        <f>Table13511[[#This Row],[Эрх олгосон огноо]]</f>
        <v>2019.07.10</v>
      </c>
      <c r="J198" s="4">
        <v>235</v>
      </c>
      <c r="K198" s="13">
        <v>9011467094</v>
      </c>
      <c r="L198" s="13">
        <v>5814154</v>
      </c>
    </row>
    <row r="199" spans="1:12" ht="129" hidden="1" x14ac:dyDescent="0.25">
      <c r="A199" s="4">
        <v>198</v>
      </c>
      <c r="B199" s="7">
        <v>2112663</v>
      </c>
      <c r="C199" s="7" t="s">
        <v>295</v>
      </c>
      <c r="D199" s="5" t="s">
        <v>283</v>
      </c>
      <c r="E199" s="4" t="s">
        <v>296</v>
      </c>
      <c r="F199" s="4" t="s">
        <v>703</v>
      </c>
      <c r="G199" s="6" t="s">
        <v>699</v>
      </c>
      <c r="H199" s="4"/>
      <c r="I199" s="19" t="str">
        <f>Table13511[[#This Row],[Эрх олгосон огноо]]</f>
        <v>2019.08.29</v>
      </c>
      <c r="J199" s="4">
        <v>273</v>
      </c>
      <c r="K199" s="39">
        <v>9011029034</v>
      </c>
      <c r="L199" s="39">
        <v>2112663</v>
      </c>
    </row>
    <row r="200" spans="1:12" ht="43.5" hidden="1" x14ac:dyDescent="0.25">
      <c r="A200" s="4">
        <v>199</v>
      </c>
      <c r="B200" s="7">
        <v>6019854</v>
      </c>
      <c r="C200" s="7" t="s">
        <v>297</v>
      </c>
      <c r="D200" s="5" t="s">
        <v>90</v>
      </c>
      <c r="E200" s="4" t="s">
        <v>296</v>
      </c>
      <c r="F200" s="4" t="s">
        <v>703</v>
      </c>
      <c r="G200" s="6" t="s">
        <v>702</v>
      </c>
      <c r="H200" s="4"/>
      <c r="I200" s="19" t="str">
        <f>Table13511[[#This Row],[Эрх олгосон огноо]]</f>
        <v>2019.08.29</v>
      </c>
      <c r="J200" s="4">
        <v>273</v>
      </c>
      <c r="K200" s="13">
        <v>9011574065</v>
      </c>
      <c r="L200" s="13">
        <v>6019854</v>
      </c>
    </row>
    <row r="201" spans="1:12" hidden="1" x14ac:dyDescent="0.25">
      <c r="A201" s="4">
        <v>200</v>
      </c>
      <c r="B201" s="7">
        <v>5314631</v>
      </c>
      <c r="C201" s="7" t="s">
        <v>298</v>
      </c>
      <c r="D201" s="5" t="s">
        <v>299</v>
      </c>
      <c r="E201" s="4" t="s">
        <v>296</v>
      </c>
      <c r="F201" s="4" t="s">
        <v>703</v>
      </c>
      <c r="G201" s="6" t="s">
        <v>701</v>
      </c>
      <c r="H201" s="4"/>
      <c r="I201" s="19" t="str">
        <f>Table13511[[#This Row],[Эрх олгосон огноо]]</f>
        <v>2019.08.29</v>
      </c>
      <c r="J201" s="4">
        <v>273</v>
      </c>
      <c r="K201" s="13">
        <v>9011196143</v>
      </c>
      <c r="L201" s="13">
        <v>5314631</v>
      </c>
    </row>
    <row r="202" spans="1:12" ht="43.5" hidden="1" x14ac:dyDescent="0.25">
      <c r="A202" s="4">
        <v>201</v>
      </c>
      <c r="B202" s="7">
        <v>6329535</v>
      </c>
      <c r="C202" s="7" t="s">
        <v>300</v>
      </c>
      <c r="D202" s="5" t="s">
        <v>286</v>
      </c>
      <c r="E202" s="4" t="s">
        <v>296</v>
      </c>
      <c r="F202" s="4" t="s">
        <v>703</v>
      </c>
      <c r="G202" s="6" t="s">
        <v>697</v>
      </c>
      <c r="H202" s="4"/>
      <c r="I202" s="19" t="str">
        <f>Table13511[[#This Row],[Эрх олгосон огноо]]</f>
        <v>2019.08.29</v>
      </c>
      <c r="J202" s="4">
        <v>273</v>
      </c>
      <c r="K202" s="13">
        <v>9011744113</v>
      </c>
      <c r="L202" s="13">
        <v>6329535</v>
      </c>
    </row>
    <row r="203" spans="1:12" hidden="1" x14ac:dyDescent="0.25">
      <c r="A203" s="4">
        <v>202</v>
      </c>
      <c r="B203" s="7">
        <v>6141781</v>
      </c>
      <c r="C203" s="7" t="s">
        <v>301</v>
      </c>
      <c r="D203" s="5" t="s">
        <v>33</v>
      </c>
      <c r="E203" s="4" t="s">
        <v>296</v>
      </c>
      <c r="F203" s="4" t="s">
        <v>703</v>
      </c>
      <c r="G203" s="6" t="s">
        <v>698</v>
      </c>
      <c r="H203" s="4"/>
      <c r="I203" s="19" t="str">
        <f>Table13511[[#This Row],[Эрх олгосон огноо]]</f>
        <v>2019.08.29</v>
      </c>
      <c r="J203" s="4">
        <v>273</v>
      </c>
      <c r="K203" s="13">
        <v>9011643103</v>
      </c>
      <c r="L203" s="13">
        <v>6141781</v>
      </c>
    </row>
    <row r="204" spans="1:12" hidden="1" x14ac:dyDescent="0.25">
      <c r="A204" s="4">
        <v>203</v>
      </c>
      <c r="B204" s="7">
        <v>2890429</v>
      </c>
      <c r="C204" s="7" t="s">
        <v>302</v>
      </c>
      <c r="D204" s="5" t="s">
        <v>33</v>
      </c>
      <c r="E204" s="4" t="s">
        <v>296</v>
      </c>
      <c r="F204" s="4" t="s">
        <v>703</v>
      </c>
      <c r="G204" s="6" t="s">
        <v>700</v>
      </c>
      <c r="H204" s="4"/>
      <c r="I204" s="19" t="str">
        <f>Table13511[[#This Row],[Эрх олгосон огноо]]</f>
        <v>2019.08.29</v>
      </c>
      <c r="J204" s="4">
        <v>273</v>
      </c>
      <c r="K204" s="13">
        <v>9011107027</v>
      </c>
      <c r="L204" s="13">
        <v>2890429</v>
      </c>
    </row>
    <row r="205" spans="1:12" ht="100.5" hidden="1" x14ac:dyDescent="0.25">
      <c r="A205" s="4">
        <v>204</v>
      </c>
      <c r="B205" s="7">
        <v>5102472</v>
      </c>
      <c r="C205" s="7" t="s">
        <v>303</v>
      </c>
      <c r="D205" s="5" t="s">
        <v>159</v>
      </c>
      <c r="E205" s="4" t="s">
        <v>304</v>
      </c>
      <c r="F205" s="4" t="s">
        <v>704</v>
      </c>
      <c r="G205" s="6" t="s">
        <v>706</v>
      </c>
      <c r="H205" s="4"/>
      <c r="I205" s="19" t="str">
        <f>Table13511[[#This Row],[Эрх олгосон огноо]]</f>
        <v>2019.10.11</v>
      </c>
      <c r="J205" s="4">
        <v>313</v>
      </c>
      <c r="K205" s="13">
        <v>9011047039</v>
      </c>
      <c r="L205" s="13">
        <v>5102472</v>
      </c>
    </row>
    <row r="206" spans="1:12" ht="86.25" hidden="1" x14ac:dyDescent="0.25">
      <c r="A206" s="4">
        <v>205</v>
      </c>
      <c r="B206" s="7">
        <v>5593026</v>
      </c>
      <c r="C206" s="7" t="s">
        <v>305</v>
      </c>
      <c r="D206" s="5" t="s">
        <v>306</v>
      </c>
      <c r="E206" s="4" t="s">
        <v>304</v>
      </c>
      <c r="F206" s="4" t="s">
        <v>704</v>
      </c>
      <c r="G206" s="6" t="s">
        <v>708</v>
      </c>
      <c r="H206" s="4"/>
      <c r="I206" s="19" t="str">
        <f>Table13511[[#This Row],[Эрх олгосон огноо]]</f>
        <v>2019.10.11</v>
      </c>
      <c r="J206" s="4">
        <v>313</v>
      </c>
      <c r="K206" s="39">
        <v>9011350014</v>
      </c>
      <c r="L206" s="39">
        <v>5593026</v>
      </c>
    </row>
    <row r="207" spans="1:12" ht="43.5" hidden="1" x14ac:dyDescent="0.25">
      <c r="A207" s="4">
        <v>206</v>
      </c>
      <c r="B207" s="7">
        <v>6459102</v>
      </c>
      <c r="C207" s="7" t="s">
        <v>307</v>
      </c>
      <c r="D207" s="5" t="s">
        <v>308</v>
      </c>
      <c r="E207" s="4" t="s">
        <v>304</v>
      </c>
      <c r="F207" s="4" t="s">
        <v>704</v>
      </c>
      <c r="G207" s="6" t="s">
        <v>705</v>
      </c>
      <c r="H207" s="4"/>
      <c r="I207" s="19" t="str">
        <f>Table13511[[#This Row],[Эрх олгосон огноо]]</f>
        <v>2019.10.11</v>
      </c>
      <c r="J207" s="4">
        <v>313</v>
      </c>
      <c r="K207" s="13">
        <v>9011805005</v>
      </c>
      <c r="L207" s="13">
        <v>6459102</v>
      </c>
    </row>
    <row r="208" spans="1:12" ht="43.5" hidden="1" x14ac:dyDescent="0.25">
      <c r="A208" s="4">
        <v>207</v>
      </c>
      <c r="B208" s="7">
        <v>2112663</v>
      </c>
      <c r="C208" s="7" t="s">
        <v>295</v>
      </c>
      <c r="D208" s="5" t="s">
        <v>309</v>
      </c>
      <c r="E208" s="4" t="s">
        <v>304</v>
      </c>
      <c r="F208" s="4" t="s">
        <v>704</v>
      </c>
      <c r="G208" s="6" t="s">
        <v>707</v>
      </c>
      <c r="H208" s="4"/>
      <c r="I208" s="19" t="str">
        <f>Table13511[[#This Row],[Эрх олгосон огноо]]</f>
        <v>2019.10.11</v>
      </c>
      <c r="J208" s="4">
        <v>313</v>
      </c>
      <c r="K208" s="39">
        <v>9011029034</v>
      </c>
      <c r="L208" s="39">
        <v>2112663</v>
      </c>
    </row>
    <row r="209" spans="1:12" ht="100.5" hidden="1" x14ac:dyDescent="0.25">
      <c r="A209" s="4">
        <v>208</v>
      </c>
      <c r="B209" s="7">
        <v>5863066</v>
      </c>
      <c r="C209" s="7" t="s">
        <v>310</v>
      </c>
      <c r="D209" s="5" t="s">
        <v>166</v>
      </c>
      <c r="E209" s="4" t="s">
        <v>304</v>
      </c>
      <c r="F209" s="4" t="s">
        <v>704</v>
      </c>
      <c r="G209" s="6" t="s">
        <v>714</v>
      </c>
      <c r="H209" s="4"/>
      <c r="I209" s="19" t="str">
        <f>Table13511[[#This Row],[Эрх олгосон огноо]]</f>
        <v>2019.10.11</v>
      </c>
      <c r="J209" s="4">
        <v>313</v>
      </c>
      <c r="K209" s="13">
        <v>9011495057</v>
      </c>
      <c r="L209" s="13">
        <v>5863066</v>
      </c>
    </row>
    <row r="210" spans="1:12" ht="86.25" hidden="1" x14ac:dyDescent="0.25">
      <c r="A210" s="4">
        <v>209</v>
      </c>
      <c r="B210" s="7">
        <v>5005027</v>
      </c>
      <c r="C210" s="7" t="s">
        <v>311</v>
      </c>
      <c r="D210" s="5" t="s">
        <v>41</v>
      </c>
      <c r="E210" s="4" t="s">
        <v>304</v>
      </c>
      <c r="F210" s="4" t="s">
        <v>704</v>
      </c>
      <c r="G210" s="6" t="s">
        <v>718</v>
      </c>
      <c r="H210" s="4"/>
      <c r="I210" s="19" t="str">
        <f>Table13511[[#This Row],[Эрх олгосон огноо]]</f>
        <v>2019.10.11</v>
      </c>
      <c r="J210" s="4">
        <v>313</v>
      </c>
      <c r="K210" s="13">
        <v>9011003102</v>
      </c>
      <c r="L210" s="13">
        <v>5005027</v>
      </c>
    </row>
    <row r="211" spans="1:12" ht="86.25" hidden="1" x14ac:dyDescent="0.25">
      <c r="A211" s="4">
        <v>210</v>
      </c>
      <c r="B211" s="7">
        <v>5628245</v>
      </c>
      <c r="C211" s="7" t="s">
        <v>312</v>
      </c>
      <c r="D211" s="5" t="s">
        <v>41</v>
      </c>
      <c r="E211" s="4" t="s">
        <v>304</v>
      </c>
      <c r="F211" s="4" t="s">
        <v>704</v>
      </c>
      <c r="G211" s="6" t="s">
        <v>726</v>
      </c>
      <c r="H211" s="4"/>
      <c r="I211" s="19" t="str">
        <f>Table13511[[#This Row],[Эрх олгосон огноо]]</f>
        <v>2019.10.11</v>
      </c>
      <c r="J211" s="4">
        <v>313</v>
      </c>
      <c r="K211" s="13">
        <v>9011365086</v>
      </c>
      <c r="L211" s="13">
        <v>5628245</v>
      </c>
    </row>
    <row r="212" spans="1:12" ht="86.25" hidden="1" x14ac:dyDescent="0.25">
      <c r="A212" s="4">
        <v>211</v>
      </c>
      <c r="B212" s="7">
        <v>2110555</v>
      </c>
      <c r="C212" s="7" t="s">
        <v>313</v>
      </c>
      <c r="D212" s="5" t="s">
        <v>41</v>
      </c>
      <c r="E212" s="4" t="s">
        <v>304</v>
      </c>
      <c r="F212" s="4" t="s">
        <v>704</v>
      </c>
      <c r="G212" s="6" t="s">
        <v>727</v>
      </c>
      <c r="H212" s="4"/>
      <c r="I212" s="19" t="str">
        <f>Table13511[[#This Row],[Эрх олгосон огноо]]</f>
        <v>2019.10.11</v>
      </c>
      <c r="J212" s="4">
        <v>313</v>
      </c>
      <c r="K212" s="13">
        <v>9011092108</v>
      </c>
      <c r="L212" s="13">
        <v>2110555</v>
      </c>
    </row>
    <row r="213" spans="1:12" ht="57.75" hidden="1" x14ac:dyDescent="0.25">
      <c r="A213" s="4">
        <v>212</v>
      </c>
      <c r="B213" s="7">
        <v>4067363</v>
      </c>
      <c r="C213" s="7" t="s">
        <v>314</v>
      </c>
      <c r="D213" s="5" t="s">
        <v>127</v>
      </c>
      <c r="E213" s="4" t="s">
        <v>304</v>
      </c>
      <c r="F213" s="4" t="s">
        <v>704</v>
      </c>
      <c r="G213" s="6" t="s">
        <v>716</v>
      </c>
      <c r="H213" s="4"/>
      <c r="I213" s="19" t="str">
        <f>Table13511[[#This Row],[Эрх олгосон огноо]]</f>
        <v>2019.10.11</v>
      </c>
      <c r="J213" s="4">
        <v>313</v>
      </c>
      <c r="K213" s="13">
        <v>1611003028</v>
      </c>
      <c r="L213" s="13">
        <v>4067363</v>
      </c>
    </row>
    <row r="214" spans="1:12" ht="86.25" hidden="1" x14ac:dyDescent="0.25">
      <c r="A214" s="4">
        <v>213</v>
      </c>
      <c r="B214" s="7">
        <v>4369963</v>
      </c>
      <c r="C214" s="7" t="s">
        <v>315</v>
      </c>
      <c r="D214" s="5" t="s">
        <v>904</v>
      </c>
      <c r="E214" s="4" t="s">
        <v>304</v>
      </c>
      <c r="F214" s="4" t="s">
        <v>704</v>
      </c>
      <c r="G214" s="6" t="s">
        <v>723</v>
      </c>
      <c r="H214" s="4"/>
      <c r="I214" s="19" t="str">
        <f>Table13511[[#This Row],[Эрх олгосон огноо]]</f>
        <v>2019.10.11</v>
      </c>
      <c r="J214" s="4">
        <v>313</v>
      </c>
      <c r="K214" s="13">
        <v>2012001001</v>
      </c>
      <c r="L214" s="13">
        <v>4369963</v>
      </c>
    </row>
    <row r="215" spans="1:12" ht="29.25" hidden="1" x14ac:dyDescent="0.25">
      <c r="A215" s="4">
        <v>214</v>
      </c>
      <c r="B215" s="7">
        <v>2879417</v>
      </c>
      <c r="C215" s="7" t="s">
        <v>316</v>
      </c>
      <c r="D215" s="5" t="s">
        <v>247</v>
      </c>
      <c r="E215" s="4" t="s">
        <v>304</v>
      </c>
      <c r="F215" s="4" t="s">
        <v>704</v>
      </c>
      <c r="G215" s="6" t="s">
        <v>719</v>
      </c>
      <c r="H215" s="4"/>
      <c r="I215" s="19" t="str">
        <f>Table13511[[#This Row],[Эрх олгосон огноо]]</f>
        <v>2019.10.11</v>
      </c>
      <c r="J215" s="4">
        <v>313</v>
      </c>
      <c r="K215" s="13">
        <v>9011138123</v>
      </c>
      <c r="L215" s="13">
        <v>2879417</v>
      </c>
    </row>
    <row r="216" spans="1:12" ht="72" hidden="1" x14ac:dyDescent="0.25">
      <c r="A216" s="4">
        <v>215</v>
      </c>
      <c r="B216" s="7">
        <v>5568781</v>
      </c>
      <c r="C216" s="7" t="s">
        <v>317</v>
      </c>
      <c r="D216" s="5" t="s">
        <v>98</v>
      </c>
      <c r="E216" s="4" t="s">
        <v>304</v>
      </c>
      <c r="F216" s="4" t="s">
        <v>704</v>
      </c>
      <c r="G216" s="6" t="s">
        <v>720</v>
      </c>
      <c r="H216" s="4"/>
      <c r="I216" s="19" t="str">
        <f>Table13511[[#This Row],[Эрх олгосон огноо]]</f>
        <v>2019.10.11</v>
      </c>
      <c r="J216" s="4">
        <v>313</v>
      </c>
      <c r="K216" s="13">
        <v>9011330145</v>
      </c>
      <c r="L216" s="13">
        <v>5568781</v>
      </c>
    </row>
    <row r="217" spans="1:12" ht="72" hidden="1" x14ac:dyDescent="0.25">
      <c r="A217" s="4">
        <v>216</v>
      </c>
      <c r="B217" s="7">
        <v>5026911</v>
      </c>
      <c r="C217" s="7" t="s">
        <v>318</v>
      </c>
      <c r="D217" s="5" t="s">
        <v>98</v>
      </c>
      <c r="E217" s="4" t="s">
        <v>304</v>
      </c>
      <c r="F217" s="4" t="s">
        <v>704</v>
      </c>
      <c r="G217" s="6" t="s">
        <v>721</v>
      </c>
      <c r="H217" s="4"/>
      <c r="I217" s="19" t="str">
        <f>Table13511[[#This Row],[Эрх олгосон огноо]]</f>
        <v>2019.10.11</v>
      </c>
      <c r="J217" s="4">
        <v>313</v>
      </c>
      <c r="K217" s="13">
        <v>9011037019</v>
      </c>
      <c r="L217" s="13">
        <v>5026911</v>
      </c>
    </row>
    <row r="218" spans="1:12" hidden="1" x14ac:dyDescent="0.25">
      <c r="A218" s="4">
        <v>217</v>
      </c>
      <c r="B218" s="7">
        <v>6001769</v>
      </c>
      <c r="C218" s="7" t="s">
        <v>319</v>
      </c>
      <c r="D218" s="5" t="s">
        <v>320</v>
      </c>
      <c r="E218" s="4" t="s">
        <v>304</v>
      </c>
      <c r="F218" s="4" t="s">
        <v>704</v>
      </c>
      <c r="G218" s="6" t="s">
        <v>728</v>
      </c>
      <c r="H218" s="4"/>
      <c r="I218" s="19" t="str">
        <f>Table13511[[#This Row],[Эрх олгосон огноо]]</f>
        <v>2019.10.11</v>
      </c>
      <c r="J218" s="4">
        <v>313</v>
      </c>
      <c r="K218" s="13">
        <v>9011571011</v>
      </c>
      <c r="L218" s="13">
        <v>6001769</v>
      </c>
    </row>
    <row r="219" spans="1:12" ht="29.25" hidden="1" x14ac:dyDescent="0.25">
      <c r="A219" s="4">
        <v>218</v>
      </c>
      <c r="B219" s="7">
        <v>3489205</v>
      </c>
      <c r="C219" s="7" t="s">
        <v>321</v>
      </c>
      <c r="D219" s="5" t="s">
        <v>182</v>
      </c>
      <c r="E219" s="4" t="s">
        <v>304</v>
      </c>
      <c r="F219" s="4" t="s">
        <v>704</v>
      </c>
      <c r="G219" s="6" t="s">
        <v>715</v>
      </c>
      <c r="H219" s="4"/>
      <c r="I219" s="19" t="str">
        <f>Table13511[[#This Row],[Эрх олгосон огноо]]</f>
        <v>2019.10.11</v>
      </c>
      <c r="J219" s="4">
        <v>313</v>
      </c>
      <c r="K219" s="13">
        <v>911006005</v>
      </c>
      <c r="L219" s="13">
        <v>3489205</v>
      </c>
    </row>
    <row r="220" spans="1:12" hidden="1" x14ac:dyDescent="0.25">
      <c r="A220" s="4">
        <v>219</v>
      </c>
      <c r="B220" s="7">
        <v>2871076</v>
      </c>
      <c r="C220" s="7" t="s">
        <v>322</v>
      </c>
      <c r="D220" s="5" t="s">
        <v>33</v>
      </c>
      <c r="E220" s="4" t="s">
        <v>304</v>
      </c>
      <c r="F220" s="4" t="s">
        <v>704</v>
      </c>
      <c r="G220" s="6" t="s">
        <v>710</v>
      </c>
      <c r="H220" s="4"/>
      <c r="I220" s="19" t="str">
        <f>Table13511[[#This Row],[Эрх олгосон огноо]]</f>
        <v>2019.10.11</v>
      </c>
      <c r="J220" s="4">
        <v>313</v>
      </c>
      <c r="K220" s="13">
        <v>9011143037</v>
      </c>
      <c r="L220" s="13">
        <v>2871076</v>
      </c>
    </row>
    <row r="221" spans="1:12" hidden="1" x14ac:dyDescent="0.25">
      <c r="A221" s="4">
        <v>220</v>
      </c>
      <c r="B221" s="7">
        <v>4267028</v>
      </c>
      <c r="C221" s="7" t="s">
        <v>323</v>
      </c>
      <c r="D221" s="5" t="s">
        <v>33</v>
      </c>
      <c r="E221" s="4" t="s">
        <v>304</v>
      </c>
      <c r="F221" s="4" t="s">
        <v>704</v>
      </c>
      <c r="G221" s="6" t="s">
        <v>712</v>
      </c>
      <c r="H221" s="4"/>
      <c r="I221" s="19" t="str">
        <f>Table13511[[#This Row],[Эрх олгосон огноо]]</f>
        <v>2019.10.11</v>
      </c>
      <c r="J221" s="4">
        <v>313</v>
      </c>
      <c r="K221" s="13">
        <v>1911018097</v>
      </c>
      <c r="L221" s="13">
        <v>4267028</v>
      </c>
    </row>
    <row r="222" spans="1:12" hidden="1" x14ac:dyDescent="0.25">
      <c r="A222" s="4">
        <v>221</v>
      </c>
      <c r="B222" s="7">
        <v>6164994</v>
      </c>
      <c r="C222" s="7" t="s">
        <v>324</v>
      </c>
      <c r="D222" s="5" t="s">
        <v>33</v>
      </c>
      <c r="E222" s="4" t="s">
        <v>304</v>
      </c>
      <c r="F222" s="4" t="s">
        <v>704</v>
      </c>
      <c r="G222" s="6" t="s">
        <v>713</v>
      </c>
      <c r="H222" s="4"/>
      <c r="I222" s="19" t="str">
        <f>Table13511[[#This Row],[Эрх олгосон огноо]]</f>
        <v>2019.10.11</v>
      </c>
      <c r="J222" s="4">
        <v>313</v>
      </c>
      <c r="K222" s="13">
        <v>9011662115</v>
      </c>
      <c r="L222" s="13">
        <v>6164994</v>
      </c>
    </row>
    <row r="223" spans="1:12" hidden="1" x14ac:dyDescent="0.25">
      <c r="A223" s="4">
        <v>222</v>
      </c>
      <c r="B223" s="7">
        <v>6039502</v>
      </c>
      <c r="C223" s="7" t="s">
        <v>325</v>
      </c>
      <c r="D223" s="5" t="s">
        <v>33</v>
      </c>
      <c r="E223" s="4" t="s">
        <v>304</v>
      </c>
      <c r="F223" s="4" t="s">
        <v>704</v>
      </c>
      <c r="G223" s="6" t="s">
        <v>722</v>
      </c>
      <c r="H223" s="4"/>
      <c r="I223" s="19" t="str">
        <f>Table13511[[#This Row],[Эрх олгосон огноо]]</f>
        <v>2019.10.11</v>
      </c>
      <c r="J223" s="4">
        <v>313</v>
      </c>
      <c r="K223" s="13">
        <v>9011596001</v>
      </c>
      <c r="L223" s="13">
        <v>6039502</v>
      </c>
    </row>
    <row r="224" spans="1:12" hidden="1" x14ac:dyDescent="0.25">
      <c r="A224" s="4">
        <v>223</v>
      </c>
      <c r="B224" s="7">
        <v>5961114</v>
      </c>
      <c r="C224" s="7" t="s">
        <v>326</v>
      </c>
      <c r="D224" s="5" t="s">
        <v>33</v>
      </c>
      <c r="E224" s="4" t="s">
        <v>304</v>
      </c>
      <c r="F224" s="4" t="s">
        <v>704</v>
      </c>
      <c r="G224" s="6" t="s">
        <v>725</v>
      </c>
      <c r="H224" s="4"/>
      <c r="I224" s="19" t="str">
        <f>Table13511[[#This Row],[Эрх олгосон огноо]]</f>
        <v>2019.10.11</v>
      </c>
      <c r="J224" s="4">
        <v>313</v>
      </c>
      <c r="K224" s="13">
        <v>9011544134</v>
      </c>
      <c r="L224" s="13">
        <v>5961114</v>
      </c>
    </row>
    <row r="225" spans="1:12" ht="29.25" hidden="1" x14ac:dyDescent="0.25">
      <c r="A225" s="4">
        <v>224</v>
      </c>
      <c r="B225" s="7">
        <v>5451531</v>
      </c>
      <c r="C225" s="7" t="s">
        <v>327</v>
      </c>
      <c r="D225" s="5" t="s">
        <v>157</v>
      </c>
      <c r="E225" s="4" t="s">
        <v>304</v>
      </c>
      <c r="F225" s="4" t="s">
        <v>704</v>
      </c>
      <c r="G225" s="6" t="s">
        <v>711</v>
      </c>
      <c r="H225" s="4"/>
      <c r="I225" s="19" t="str">
        <f>Table13511[[#This Row],[Эрх олгосон огноо]]</f>
        <v>2019.10.11</v>
      </c>
      <c r="J225" s="4">
        <v>313</v>
      </c>
      <c r="K225" s="13">
        <v>9011269034</v>
      </c>
      <c r="L225" s="13">
        <v>5451531</v>
      </c>
    </row>
    <row r="226" spans="1:12" ht="29.25" hidden="1" x14ac:dyDescent="0.25">
      <c r="A226" s="4">
        <v>225</v>
      </c>
      <c r="B226" s="7">
        <v>2099241</v>
      </c>
      <c r="C226" s="7" t="s">
        <v>328</v>
      </c>
      <c r="D226" s="5" t="s">
        <v>157</v>
      </c>
      <c r="E226" s="4" t="s">
        <v>304</v>
      </c>
      <c r="F226" s="4" t="s">
        <v>704</v>
      </c>
      <c r="G226" s="6" t="s">
        <v>717</v>
      </c>
      <c r="H226" s="4"/>
      <c r="I226" s="19" t="str">
        <f>Table13511[[#This Row],[Эрх олгосон огноо]]</f>
        <v>2019.10.11</v>
      </c>
      <c r="J226" s="4">
        <v>313</v>
      </c>
      <c r="K226" s="9"/>
      <c r="L226" s="9"/>
    </row>
    <row r="227" spans="1:12" hidden="1" x14ac:dyDescent="0.25">
      <c r="A227" s="4">
        <v>226</v>
      </c>
      <c r="B227" s="7">
        <v>5628245</v>
      </c>
      <c r="C227" s="7" t="s">
        <v>330</v>
      </c>
      <c r="D227" s="5" t="s">
        <v>329</v>
      </c>
      <c r="E227" s="4" t="s">
        <v>304</v>
      </c>
      <c r="F227" s="4" t="s">
        <v>704</v>
      </c>
      <c r="G227" s="6" t="s">
        <v>724</v>
      </c>
      <c r="H227" s="4"/>
      <c r="I227" s="19" t="str">
        <f>Table13511[[#This Row],[Эрх олгосон огноо]]</f>
        <v>2019.10.11</v>
      </c>
      <c r="J227" s="4">
        <v>313</v>
      </c>
      <c r="K227" s="13">
        <v>9011365086</v>
      </c>
      <c r="L227" s="13">
        <v>5628245</v>
      </c>
    </row>
    <row r="228" spans="1:12" hidden="1" x14ac:dyDescent="0.25">
      <c r="A228" s="4">
        <v>227</v>
      </c>
      <c r="B228" s="7">
        <v>6309356</v>
      </c>
      <c r="C228" s="7" t="s">
        <v>331</v>
      </c>
      <c r="D228" s="5" t="s">
        <v>232</v>
      </c>
      <c r="E228" s="4" t="s">
        <v>304</v>
      </c>
      <c r="F228" s="4" t="s">
        <v>704</v>
      </c>
      <c r="G228" s="6" t="s">
        <v>709</v>
      </c>
      <c r="H228" s="4"/>
      <c r="I228" s="19" t="str">
        <f>Table13511[[#This Row],[Эрх олгосон огноо]]</f>
        <v>2019.10.11</v>
      </c>
      <c r="J228" s="4">
        <v>313</v>
      </c>
      <c r="K228" s="13">
        <v>9011746013</v>
      </c>
      <c r="L228" s="13">
        <v>6309356</v>
      </c>
    </row>
    <row r="229" spans="1:12" ht="29.25" hidden="1" x14ac:dyDescent="0.25">
      <c r="A229" s="4">
        <v>228</v>
      </c>
      <c r="B229" s="7">
        <v>4129849</v>
      </c>
      <c r="C229" s="7" t="s">
        <v>332</v>
      </c>
      <c r="D229" s="5" t="s">
        <v>86</v>
      </c>
      <c r="E229" s="4" t="s">
        <v>333</v>
      </c>
      <c r="F229" s="4" t="s">
        <v>739</v>
      </c>
      <c r="G229" s="6" t="s">
        <v>731</v>
      </c>
      <c r="H229" s="4"/>
      <c r="I229" s="19" t="str">
        <f>Table13511[[#This Row],[Эрх олгосон огноо]]</f>
        <v>2019.12.02</v>
      </c>
      <c r="J229" s="4">
        <v>361</v>
      </c>
      <c r="K229" s="13">
        <v>1711001413</v>
      </c>
      <c r="L229" s="13">
        <v>4129849</v>
      </c>
    </row>
    <row r="230" spans="1:12" ht="129" hidden="1" x14ac:dyDescent="0.25">
      <c r="A230" s="4">
        <v>229</v>
      </c>
      <c r="B230" s="7">
        <v>5643937</v>
      </c>
      <c r="C230" s="7" t="s">
        <v>334</v>
      </c>
      <c r="D230" s="5" t="s">
        <v>139</v>
      </c>
      <c r="E230" s="4" t="s">
        <v>333</v>
      </c>
      <c r="F230" s="4" t="s">
        <v>739</v>
      </c>
      <c r="G230" s="6" t="s">
        <v>737</v>
      </c>
      <c r="H230" s="4"/>
      <c r="I230" s="19" t="str">
        <f>Table13511[[#This Row],[Эрх олгосон огноо]]</f>
        <v>2019.12.02</v>
      </c>
      <c r="J230" s="4">
        <v>361</v>
      </c>
      <c r="K230" s="13">
        <v>9011374090</v>
      </c>
      <c r="L230" s="13">
        <v>5643937</v>
      </c>
    </row>
    <row r="231" spans="1:12" ht="100.5" hidden="1" x14ac:dyDescent="0.25">
      <c r="A231" s="4">
        <v>230</v>
      </c>
      <c r="B231" s="7">
        <v>6109209</v>
      </c>
      <c r="C231" s="7" t="s">
        <v>335</v>
      </c>
      <c r="D231" s="5" t="s">
        <v>70</v>
      </c>
      <c r="E231" s="4" t="s">
        <v>333</v>
      </c>
      <c r="F231" s="4" t="s">
        <v>739</v>
      </c>
      <c r="G231" s="6" t="s">
        <v>738</v>
      </c>
      <c r="H231" s="4"/>
      <c r="I231" s="19" t="str">
        <f>Table13511[[#This Row],[Эрх олгосон огноо]]</f>
        <v>2019.12.02</v>
      </c>
      <c r="J231" s="4">
        <v>361</v>
      </c>
      <c r="K231" s="13">
        <v>9014001123</v>
      </c>
      <c r="L231" s="13">
        <v>6109209</v>
      </c>
    </row>
    <row r="232" spans="1:12" ht="43.5" hidden="1" x14ac:dyDescent="0.25">
      <c r="A232" s="4">
        <v>231</v>
      </c>
      <c r="B232" s="7">
        <v>5883776</v>
      </c>
      <c r="C232" s="7" t="s">
        <v>336</v>
      </c>
      <c r="D232" s="5" t="s">
        <v>90</v>
      </c>
      <c r="E232" s="4" t="s">
        <v>333</v>
      </c>
      <c r="F232" s="4" t="s">
        <v>739</v>
      </c>
      <c r="G232" s="6" t="s">
        <v>736</v>
      </c>
      <c r="H232" s="4"/>
      <c r="I232" s="19" t="str">
        <f>Table13511[[#This Row],[Эрх олгосон огноо]]</f>
        <v>2019.12.02</v>
      </c>
      <c r="J232" s="4">
        <v>361</v>
      </c>
      <c r="K232" s="13">
        <v>9011505141</v>
      </c>
      <c r="L232" s="13">
        <v>5883776</v>
      </c>
    </row>
    <row r="233" spans="1:12" ht="72" hidden="1" x14ac:dyDescent="0.25">
      <c r="A233" s="4">
        <v>232</v>
      </c>
      <c r="B233" s="7">
        <v>5327903</v>
      </c>
      <c r="C233" s="7" t="s">
        <v>337</v>
      </c>
      <c r="D233" s="5" t="s">
        <v>154</v>
      </c>
      <c r="E233" s="4" t="s">
        <v>333</v>
      </c>
      <c r="F233" s="4" t="s">
        <v>739</v>
      </c>
      <c r="G233" s="6" t="s">
        <v>734</v>
      </c>
      <c r="H233" s="4"/>
      <c r="I233" s="19" t="str">
        <f>Table13511[[#This Row],[Эрх олгосон огноо]]</f>
        <v>2019.12.02</v>
      </c>
      <c r="J233" s="4">
        <v>361</v>
      </c>
      <c r="K233" s="13">
        <v>9011201093</v>
      </c>
      <c r="L233" s="13">
        <v>5327903</v>
      </c>
    </row>
    <row r="234" spans="1:12" ht="57.75" hidden="1" x14ac:dyDescent="0.25">
      <c r="A234" s="4">
        <v>233</v>
      </c>
      <c r="B234" s="7">
        <v>5949785</v>
      </c>
      <c r="C234" s="7" t="s">
        <v>338</v>
      </c>
      <c r="D234" s="5" t="s">
        <v>184</v>
      </c>
      <c r="E234" s="4" t="s">
        <v>333</v>
      </c>
      <c r="F234" s="4" t="s">
        <v>739</v>
      </c>
      <c r="G234" s="6" t="s">
        <v>733</v>
      </c>
      <c r="H234" s="4"/>
      <c r="I234" s="19" t="str">
        <f>Table13511[[#This Row],[Эрх олгосон огноо]]</f>
        <v>2019.12.02</v>
      </c>
      <c r="J234" s="4">
        <v>361</v>
      </c>
      <c r="K234" s="13">
        <v>9011536132</v>
      </c>
      <c r="L234" s="13">
        <v>5949785</v>
      </c>
    </row>
    <row r="235" spans="1:12" hidden="1" x14ac:dyDescent="0.25">
      <c r="A235" s="4">
        <v>234</v>
      </c>
      <c r="B235" s="7">
        <v>5606314</v>
      </c>
      <c r="C235" s="7" t="s">
        <v>339</v>
      </c>
      <c r="D235" s="5" t="s">
        <v>33</v>
      </c>
      <c r="E235" s="4" t="s">
        <v>333</v>
      </c>
      <c r="F235" s="4" t="s">
        <v>739</v>
      </c>
      <c r="G235" s="6" t="s">
        <v>735</v>
      </c>
      <c r="H235" s="4"/>
      <c r="I235" s="19" t="str">
        <f>Table13511[[#This Row],[Эрх олгосон огноо]]</f>
        <v>2019.12.02</v>
      </c>
      <c r="J235" s="4">
        <v>361</v>
      </c>
      <c r="K235" s="13">
        <v>9011353135</v>
      </c>
      <c r="L235" s="13">
        <v>5606314</v>
      </c>
    </row>
    <row r="236" spans="1:12" ht="29.25" hidden="1" x14ac:dyDescent="0.25">
      <c r="A236" s="4">
        <v>235</v>
      </c>
      <c r="B236" s="7">
        <v>8231206</v>
      </c>
      <c r="C236" s="7" t="s">
        <v>340</v>
      </c>
      <c r="D236" s="5" t="s">
        <v>157</v>
      </c>
      <c r="E236" s="4" t="s">
        <v>333</v>
      </c>
      <c r="F236" s="4" t="s">
        <v>739</v>
      </c>
      <c r="G236" s="6" t="s">
        <v>732</v>
      </c>
      <c r="H236" s="4"/>
      <c r="I236" s="19" t="str">
        <f>Table13511[[#This Row],[Эрх олгосон огноо]]</f>
        <v>2019.12.02</v>
      </c>
      <c r="J236" s="4">
        <v>361</v>
      </c>
      <c r="K236" s="13">
        <v>1914001007</v>
      </c>
      <c r="L236" s="13">
        <v>8231206</v>
      </c>
    </row>
    <row r="237" spans="1:12" ht="72" hidden="1" x14ac:dyDescent="0.25">
      <c r="A237" s="4">
        <v>236</v>
      </c>
      <c r="B237" s="7">
        <v>6464378</v>
      </c>
      <c r="C237" s="7" t="s">
        <v>341</v>
      </c>
      <c r="D237" s="5" t="s">
        <v>285</v>
      </c>
      <c r="E237" s="4" t="s">
        <v>342</v>
      </c>
      <c r="F237" s="4" t="s">
        <v>743</v>
      </c>
      <c r="G237" s="6" t="s">
        <v>742</v>
      </c>
      <c r="H237" s="4"/>
      <c r="I237" s="19" t="str">
        <f>Table13511[[#This Row],[Эрх олгосон огноо]]</f>
        <v>2020.01.21</v>
      </c>
      <c r="J237" s="4" t="s">
        <v>740</v>
      </c>
      <c r="K237" s="13">
        <v>9011587126</v>
      </c>
      <c r="L237" s="13">
        <v>6464378</v>
      </c>
    </row>
    <row r="238" spans="1:12" ht="72" hidden="1" x14ac:dyDescent="0.25">
      <c r="A238" s="4">
        <v>237</v>
      </c>
      <c r="B238" s="7">
        <v>5411777</v>
      </c>
      <c r="C238" s="7" t="s">
        <v>343</v>
      </c>
      <c r="D238" s="5" t="s">
        <v>285</v>
      </c>
      <c r="E238" s="4" t="s">
        <v>342</v>
      </c>
      <c r="F238" s="4" t="s">
        <v>743</v>
      </c>
      <c r="G238" s="6" t="s">
        <v>745</v>
      </c>
      <c r="H238" s="4"/>
      <c r="I238" s="19" t="str">
        <f>Table13511[[#This Row],[Эрх олгосон огноо]]</f>
        <v>2020.01.21</v>
      </c>
      <c r="J238" s="4" t="s">
        <v>740</v>
      </c>
      <c r="K238" s="13">
        <v>9019052047</v>
      </c>
      <c r="L238" s="13">
        <v>5411777</v>
      </c>
    </row>
    <row r="239" spans="1:12" ht="100.5" hidden="1" x14ac:dyDescent="0.25">
      <c r="A239" s="4">
        <v>238</v>
      </c>
      <c r="B239" s="7">
        <v>5182972</v>
      </c>
      <c r="C239" s="7" t="s">
        <v>344</v>
      </c>
      <c r="D239" s="5" t="s">
        <v>166</v>
      </c>
      <c r="E239" s="4" t="s">
        <v>342</v>
      </c>
      <c r="F239" s="4" t="s">
        <v>743</v>
      </c>
      <c r="G239" s="6" t="s">
        <v>746</v>
      </c>
      <c r="H239" s="4"/>
      <c r="I239" s="19" t="str">
        <f>Table13511[[#This Row],[Эрх олгосон огноо]]</f>
        <v>2020.01.21</v>
      </c>
      <c r="J239" s="4" t="s">
        <v>740</v>
      </c>
      <c r="K239" s="13">
        <v>9011356130</v>
      </c>
      <c r="L239" s="13">
        <v>5182972</v>
      </c>
    </row>
    <row r="240" spans="1:12" ht="72" hidden="1" x14ac:dyDescent="0.25">
      <c r="A240" s="4">
        <v>239</v>
      </c>
      <c r="B240" s="7">
        <v>5241537</v>
      </c>
      <c r="C240" s="7" t="s">
        <v>345</v>
      </c>
      <c r="D240" s="5" t="s">
        <v>170</v>
      </c>
      <c r="E240" s="4" t="s">
        <v>342</v>
      </c>
      <c r="F240" s="4" t="s">
        <v>743</v>
      </c>
      <c r="G240" s="6" t="s">
        <v>747</v>
      </c>
      <c r="H240" s="4"/>
      <c r="I240" s="19" t="str">
        <f>Table13511[[#This Row],[Эрх олгосон огноо]]</f>
        <v>2020.01.21</v>
      </c>
      <c r="J240" s="4" t="s">
        <v>740</v>
      </c>
      <c r="K240" s="13">
        <v>9011159094</v>
      </c>
      <c r="L240" s="13">
        <v>5241537</v>
      </c>
    </row>
    <row r="241" spans="1:12" ht="72" hidden="1" x14ac:dyDescent="0.25">
      <c r="A241" s="4">
        <v>240</v>
      </c>
      <c r="B241" s="7">
        <v>5684145</v>
      </c>
      <c r="C241" s="7" t="s">
        <v>346</v>
      </c>
      <c r="D241" s="5" t="s">
        <v>170</v>
      </c>
      <c r="E241" s="4" t="s">
        <v>342</v>
      </c>
      <c r="F241" s="4" t="s">
        <v>743</v>
      </c>
      <c r="G241" s="6" t="s">
        <v>748</v>
      </c>
      <c r="H241" s="4"/>
      <c r="I241" s="19" t="str">
        <f>Table13511[[#This Row],[Эрх олгосон огноо]]</f>
        <v>2020.01.21</v>
      </c>
      <c r="J241" s="4" t="s">
        <v>740</v>
      </c>
      <c r="K241" s="39">
        <v>9011396077</v>
      </c>
      <c r="L241" s="39">
        <v>5684145</v>
      </c>
    </row>
    <row r="242" spans="1:12" ht="72" hidden="1" x14ac:dyDescent="0.25">
      <c r="A242" s="4">
        <v>241</v>
      </c>
      <c r="B242" s="7">
        <v>5087627</v>
      </c>
      <c r="C242" s="7" t="s">
        <v>347</v>
      </c>
      <c r="D242" s="5" t="s">
        <v>170</v>
      </c>
      <c r="E242" s="4" t="s">
        <v>342</v>
      </c>
      <c r="F242" s="4" t="s">
        <v>743</v>
      </c>
      <c r="G242" s="6" t="s">
        <v>749</v>
      </c>
      <c r="H242" s="4"/>
      <c r="I242" s="19" t="str">
        <f>Table13511[[#This Row],[Эрх олгосон огноо]]</f>
        <v>2020.01.21</v>
      </c>
      <c r="J242" s="4" t="s">
        <v>740</v>
      </c>
      <c r="K242" s="39">
        <v>9011016111</v>
      </c>
      <c r="L242" s="39">
        <v>5087627</v>
      </c>
    </row>
    <row r="243" spans="1:12" ht="29.25" x14ac:dyDescent="0.25">
      <c r="A243" s="4">
        <v>16</v>
      </c>
      <c r="B243" s="7">
        <v>5194342</v>
      </c>
      <c r="C243" s="7" t="s">
        <v>281</v>
      </c>
      <c r="D243" s="5" t="s">
        <v>191</v>
      </c>
      <c r="E243" s="4" t="s">
        <v>342</v>
      </c>
      <c r="F243" s="4" t="s">
        <v>743</v>
      </c>
      <c r="G243" s="6" t="s">
        <v>741</v>
      </c>
      <c r="H243" s="4"/>
      <c r="I243" s="19" t="str">
        <f>Table13511[[#This Row],[Эрх олгосон огноо]]</f>
        <v>2020.01.21</v>
      </c>
      <c r="J243" s="4" t="s">
        <v>740</v>
      </c>
      <c r="K243" s="13">
        <v>9011135031</v>
      </c>
      <c r="L243" s="13">
        <v>5194342</v>
      </c>
    </row>
    <row r="244" spans="1:12" ht="57.75" hidden="1" x14ac:dyDescent="0.25">
      <c r="A244" s="4">
        <v>243</v>
      </c>
      <c r="B244" s="7">
        <v>5623766</v>
      </c>
      <c r="C244" s="7" t="s">
        <v>348</v>
      </c>
      <c r="D244" s="5" t="s">
        <v>133</v>
      </c>
      <c r="E244" s="4" t="s">
        <v>349</v>
      </c>
      <c r="F244" s="4" t="s">
        <v>744</v>
      </c>
      <c r="G244" s="6" t="s">
        <v>754</v>
      </c>
      <c r="H244" s="4"/>
      <c r="I244" s="19" t="str">
        <f>Table13511[[#This Row],[Эрх олгосон огноо]]</f>
        <v>2020.03.02</v>
      </c>
      <c r="J244" s="4" t="s">
        <v>751</v>
      </c>
      <c r="K244" s="13">
        <v>9011358076</v>
      </c>
      <c r="L244" s="13">
        <v>5623766</v>
      </c>
    </row>
    <row r="245" spans="1:12" hidden="1" x14ac:dyDescent="0.25">
      <c r="A245" s="4">
        <v>244</v>
      </c>
      <c r="B245" s="7">
        <v>5669995</v>
      </c>
      <c r="C245" s="7" t="s">
        <v>350</v>
      </c>
      <c r="D245" s="5" t="s">
        <v>351</v>
      </c>
      <c r="E245" s="4" t="s">
        <v>349</v>
      </c>
      <c r="F245" s="4" t="s">
        <v>744</v>
      </c>
      <c r="G245" s="6" t="s">
        <v>750</v>
      </c>
      <c r="H245" s="4"/>
      <c r="I245" s="19" t="str">
        <f>Table13511[[#This Row],[Эрх олгосон огноо]]</f>
        <v>2020.03.02</v>
      </c>
      <c r="J245" s="4" t="s">
        <v>751</v>
      </c>
      <c r="K245" s="13">
        <v>9011392005</v>
      </c>
      <c r="L245" s="13">
        <v>5669995</v>
      </c>
    </row>
    <row r="246" spans="1:12" ht="129" hidden="1" x14ac:dyDescent="0.25">
      <c r="A246" s="4">
        <v>245</v>
      </c>
      <c r="B246" s="7">
        <v>2795671</v>
      </c>
      <c r="C246" s="7" t="s">
        <v>352</v>
      </c>
      <c r="D246" s="5" t="s">
        <v>283</v>
      </c>
      <c r="E246" s="4" t="s">
        <v>349</v>
      </c>
      <c r="F246" s="4" t="s">
        <v>744</v>
      </c>
      <c r="G246" s="6" t="s">
        <v>761</v>
      </c>
      <c r="H246" s="4"/>
      <c r="I246" s="19" t="str">
        <f>Table13511[[#This Row],[Эрх олгосон огноо]]</f>
        <v>2020.03.02</v>
      </c>
      <c r="J246" s="4" t="s">
        <v>751</v>
      </c>
      <c r="K246" s="13">
        <v>18120010001</v>
      </c>
      <c r="L246" s="13">
        <v>2795671</v>
      </c>
    </row>
    <row r="247" spans="1:12" ht="129" hidden="1" x14ac:dyDescent="0.25">
      <c r="A247" s="4">
        <v>246</v>
      </c>
      <c r="B247" s="7">
        <v>2868466</v>
      </c>
      <c r="C247" s="7" t="s">
        <v>353</v>
      </c>
      <c r="D247" s="5" t="s">
        <v>283</v>
      </c>
      <c r="E247" s="4" t="s">
        <v>349</v>
      </c>
      <c r="F247" s="4" t="s">
        <v>744</v>
      </c>
      <c r="G247" s="6" t="s">
        <v>762</v>
      </c>
      <c r="H247" s="4"/>
      <c r="I247" s="19" t="str">
        <f>Table13511[[#This Row],[Эрх олгосон огноо]]</f>
        <v>2020.03.02</v>
      </c>
      <c r="J247" s="4" t="s">
        <v>751</v>
      </c>
      <c r="K247" s="13">
        <v>9011069145</v>
      </c>
      <c r="L247" s="13">
        <v>2868466</v>
      </c>
    </row>
    <row r="248" spans="1:12" ht="129" hidden="1" x14ac:dyDescent="0.25">
      <c r="A248" s="4">
        <v>247</v>
      </c>
      <c r="B248" s="7">
        <v>5099285</v>
      </c>
      <c r="C248" s="7" t="s">
        <v>354</v>
      </c>
      <c r="D248" s="5" t="s">
        <v>283</v>
      </c>
      <c r="E248" s="4" t="s">
        <v>349</v>
      </c>
      <c r="F248" s="4" t="s">
        <v>744</v>
      </c>
      <c r="G248" s="6" t="s">
        <v>765</v>
      </c>
      <c r="H248" s="4"/>
      <c r="I248" s="19" t="str">
        <f>Table13511[[#This Row],[Эрх олгосон огноо]]</f>
        <v>2020.03.02</v>
      </c>
      <c r="J248" s="4" t="s">
        <v>751</v>
      </c>
      <c r="K248" s="13">
        <v>9011045050</v>
      </c>
      <c r="L248" s="13">
        <v>5099285</v>
      </c>
    </row>
    <row r="249" spans="1:12" ht="100.5" hidden="1" x14ac:dyDescent="0.25">
      <c r="A249" s="4">
        <v>248</v>
      </c>
      <c r="B249" s="7">
        <v>3307603</v>
      </c>
      <c r="C249" s="7" t="s">
        <v>355</v>
      </c>
      <c r="D249" s="5" t="s">
        <v>70</v>
      </c>
      <c r="E249" s="4" t="s">
        <v>349</v>
      </c>
      <c r="F249" s="4" t="s">
        <v>744</v>
      </c>
      <c r="G249" s="6" t="s">
        <v>767</v>
      </c>
      <c r="H249" s="4"/>
      <c r="I249" s="19" t="str">
        <f>Table13511[[#This Row],[Эрх олгосон огноо]]</f>
        <v>2020.03.02</v>
      </c>
      <c r="J249" s="4" t="s">
        <v>751</v>
      </c>
      <c r="K249" s="13">
        <v>611002088</v>
      </c>
      <c r="L249" s="13">
        <v>3307603</v>
      </c>
    </row>
    <row r="250" spans="1:12" hidden="1" x14ac:dyDescent="0.25">
      <c r="A250" s="4">
        <v>249</v>
      </c>
      <c r="B250" s="7">
        <v>3368807</v>
      </c>
      <c r="C250" s="7" t="s">
        <v>356</v>
      </c>
      <c r="D250" s="5" t="s">
        <v>299</v>
      </c>
      <c r="E250" s="4" t="s">
        <v>349</v>
      </c>
      <c r="F250" s="4" t="s">
        <v>744</v>
      </c>
      <c r="G250" s="6" t="s">
        <v>764</v>
      </c>
      <c r="H250" s="4"/>
      <c r="I250" s="19" t="str">
        <f>Table13511[[#This Row],[Эрх олгосон огноо]]</f>
        <v>2020.03.02</v>
      </c>
      <c r="J250" s="4" t="s">
        <v>751</v>
      </c>
      <c r="K250" s="13">
        <v>711003105</v>
      </c>
      <c r="L250" s="13">
        <v>3368807</v>
      </c>
    </row>
    <row r="251" spans="1:12" ht="86.25" hidden="1" x14ac:dyDescent="0.25">
      <c r="A251" s="4">
        <v>250</v>
      </c>
      <c r="B251" s="7">
        <v>5669995</v>
      </c>
      <c r="C251" s="7" t="s">
        <v>350</v>
      </c>
      <c r="D251" s="5" t="s">
        <v>357</v>
      </c>
      <c r="E251" s="4" t="s">
        <v>349</v>
      </c>
      <c r="F251" s="4" t="s">
        <v>744</v>
      </c>
      <c r="G251" s="4" t="s">
        <v>753</v>
      </c>
      <c r="H251" s="4"/>
      <c r="I251" s="19" t="str">
        <f>Table13511[[#This Row],[Эрх олгосон огноо]]</f>
        <v>2020.03.02</v>
      </c>
      <c r="J251" s="4" t="s">
        <v>751</v>
      </c>
      <c r="K251" s="13">
        <v>9011392005</v>
      </c>
      <c r="L251" s="13">
        <v>5669995</v>
      </c>
    </row>
    <row r="252" spans="1:12" ht="57.75" hidden="1" x14ac:dyDescent="0.25">
      <c r="A252" s="4">
        <v>251</v>
      </c>
      <c r="B252" s="7">
        <v>3077047</v>
      </c>
      <c r="C252" s="7" t="s">
        <v>358</v>
      </c>
      <c r="D252" s="5" t="s">
        <v>127</v>
      </c>
      <c r="E252" s="4" t="s">
        <v>349</v>
      </c>
      <c r="F252" s="4" t="s">
        <v>744</v>
      </c>
      <c r="G252" s="6" t="s">
        <v>755</v>
      </c>
      <c r="H252" s="4"/>
      <c r="I252" s="19" t="str">
        <f>Table13511[[#This Row],[Эрх олгосон огноо]]</f>
        <v>2020.03.02</v>
      </c>
      <c r="J252" s="4" t="s">
        <v>751</v>
      </c>
      <c r="K252" s="13">
        <v>211008130</v>
      </c>
      <c r="L252" s="13">
        <v>3077047</v>
      </c>
    </row>
    <row r="253" spans="1:12" ht="86.25" hidden="1" x14ac:dyDescent="0.25">
      <c r="A253" s="4">
        <v>252</v>
      </c>
      <c r="B253" s="7">
        <v>5044758</v>
      </c>
      <c r="C253" s="7" t="s">
        <v>359</v>
      </c>
      <c r="D253" s="5" t="s">
        <v>903</v>
      </c>
      <c r="E253" s="4" t="s">
        <v>349</v>
      </c>
      <c r="F253" s="4" t="s">
        <v>744</v>
      </c>
      <c r="G253" s="6" t="s">
        <v>763</v>
      </c>
      <c r="H253" s="4"/>
      <c r="I253" s="19" t="str">
        <f>Table13511[[#This Row],[Эрх олгосон огноо]]</f>
        <v>2020.03.02</v>
      </c>
      <c r="J253" s="4" t="s">
        <v>751</v>
      </c>
      <c r="K253" s="18">
        <v>1111011125</v>
      </c>
      <c r="L253" s="18">
        <v>5044758</v>
      </c>
    </row>
    <row r="254" spans="1:12" ht="29.25" hidden="1" x14ac:dyDescent="0.25">
      <c r="A254" s="4">
        <v>253</v>
      </c>
      <c r="B254" s="7">
        <v>5969069</v>
      </c>
      <c r="C254" s="7" t="s">
        <v>360</v>
      </c>
      <c r="D254" s="5" t="s">
        <v>247</v>
      </c>
      <c r="E254" s="4" t="s">
        <v>349</v>
      </c>
      <c r="F254" s="4" t="s">
        <v>744</v>
      </c>
      <c r="G254" s="6" t="s">
        <v>759</v>
      </c>
      <c r="H254" s="4"/>
      <c r="I254" s="19" t="str">
        <f>Table13511[[#This Row],[Эрх олгосон огноо]]</f>
        <v>2020.03.02</v>
      </c>
      <c r="J254" s="4" t="s">
        <v>751</v>
      </c>
      <c r="K254" s="13">
        <v>9011543139</v>
      </c>
      <c r="L254" s="13">
        <v>5969069</v>
      </c>
    </row>
    <row r="255" spans="1:12" ht="43.5" hidden="1" x14ac:dyDescent="0.25">
      <c r="A255" s="4">
        <v>254</v>
      </c>
      <c r="B255" s="7">
        <v>2636379</v>
      </c>
      <c r="C255" s="7" t="s">
        <v>361</v>
      </c>
      <c r="D255" s="5" t="s">
        <v>34</v>
      </c>
      <c r="E255" s="4" t="s">
        <v>349</v>
      </c>
      <c r="F255" s="4" t="s">
        <v>744</v>
      </c>
      <c r="G255" s="6" t="s">
        <v>766</v>
      </c>
      <c r="H255" s="4"/>
      <c r="I255" s="19" t="str">
        <f>Table13511[[#This Row],[Эрх олгосон огноо]]</f>
        <v>2020.03.02</v>
      </c>
      <c r="J255" s="4" t="s">
        <v>751</v>
      </c>
      <c r="K255" s="13">
        <v>9011028139</v>
      </c>
      <c r="L255" s="13">
        <v>2636379</v>
      </c>
    </row>
    <row r="256" spans="1:12" hidden="1" x14ac:dyDescent="0.25">
      <c r="A256" s="4">
        <v>255</v>
      </c>
      <c r="B256" s="7">
        <v>5992923</v>
      </c>
      <c r="C256" s="7" t="s">
        <v>362</v>
      </c>
      <c r="D256" s="5" t="s">
        <v>33</v>
      </c>
      <c r="E256" s="4" t="s">
        <v>349</v>
      </c>
      <c r="F256" s="4" t="s">
        <v>744</v>
      </c>
      <c r="G256" s="6" t="s">
        <v>760</v>
      </c>
      <c r="H256" s="4"/>
      <c r="I256" s="19" t="str">
        <f>Table13511[[#This Row],[Эрх олгосон огноо]]</f>
        <v>2020.03.02</v>
      </c>
      <c r="J256" s="4" t="s">
        <v>751</v>
      </c>
      <c r="K256" s="13">
        <v>9011567010</v>
      </c>
      <c r="L256" s="13">
        <v>5992923</v>
      </c>
    </row>
    <row r="257" spans="1:12" ht="29.25" hidden="1" x14ac:dyDescent="0.25">
      <c r="A257" s="4">
        <v>256</v>
      </c>
      <c r="B257" s="7">
        <v>6446558</v>
      </c>
      <c r="C257" s="7" t="s">
        <v>363</v>
      </c>
      <c r="D257" s="5" t="s">
        <v>157</v>
      </c>
      <c r="E257" s="4" t="s">
        <v>349</v>
      </c>
      <c r="F257" s="4" t="s">
        <v>744</v>
      </c>
      <c r="G257" s="6" t="s">
        <v>757</v>
      </c>
      <c r="H257" s="4"/>
      <c r="I257" s="19" t="str">
        <f>Table13511[[#This Row],[Эрх олгосон огноо]]</f>
        <v>2020.03.02</v>
      </c>
      <c r="J257" s="4" t="s">
        <v>751</v>
      </c>
      <c r="K257" s="13">
        <v>9011667115</v>
      </c>
      <c r="L257" s="13">
        <v>6446558</v>
      </c>
    </row>
    <row r="258" spans="1:12" ht="29.25" hidden="1" x14ac:dyDescent="0.25">
      <c r="A258" s="4">
        <v>257</v>
      </c>
      <c r="B258" s="7">
        <v>6488277</v>
      </c>
      <c r="C258" s="7" t="s">
        <v>364</v>
      </c>
      <c r="D258" s="5" t="s">
        <v>157</v>
      </c>
      <c r="E258" s="4" t="s">
        <v>349</v>
      </c>
      <c r="F258" s="4" t="s">
        <v>744</v>
      </c>
      <c r="G258" s="6" t="s">
        <v>758</v>
      </c>
      <c r="H258" s="4"/>
      <c r="I258" s="19" t="str">
        <f>Table13511[[#This Row],[Эрх олгосон огноо]]</f>
        <v>2020.03.02</v>
      </c>
      <c r="J258" s="4" t="s">
        <v>751</v>
      </c>
      <c r="K258" s="13">
        <v>9011812396</v>
      </c>
      <c r="L258" s="13">
        <v>6488277</v>
      </c>
    </row>
    <row r="259" spans="1:12" ht="29.25" x14ac:dyDescent="0.25">
      <c r="A259" s="4">
        <v>17</v>
      </c>
      <c r="B259" s="7">
        <v>5808324</v>
      </c>
      <c r="C259" s="7" t="s">
        <v>85</v>
      </c>
      <c r="D259" s="5" t="s">
        <v>23</v>
      </c>
      <c r="E259" s="4" t="s">
        <v>349</v>
      </c>
      <c r="F259" s="4" t="s">
        <v>744</v>
      </c>
      <c r="G259" s="4" t="s">
        <v>752</v>
      </c>
      <c r="H259" s="4"/>
      <c r="I259" s="19" t="str">
        <f>Table13511[[#This Row],[Эрх олгосон огноо]]</f>
        <v>2020.03.02</v>
      </c>
      <c r="J259" s="4" t="s">
        <v>751</v>
      </c>
      <c r="K259" s="13">
        <v>9011458097</v>
      </c>
      <c r="L259" s="13">
        <v>5808324</v>
      </c>
    </row>
    <row r="260" spans="1:12" ht="29.25" x14ac:dyDescent="0.25">
      <c r="A260" s="4">
        <v>18</v>
      </c>
      <c r="B260" s="7">
        <v>5624649</v>
      </c>
      <c r="C260" s="7" t="s">
        <v>365</v>
      </c>
      <c r="D260" s="5" t="s">
        <v>23</v>
      </c>
      <c r="E260" s="4" t="s">
        <v>349</v>
      </c>
      <c r="F260" s="4" t="s">
        <v>744</v>
      </c>
      <c r="G260" s="6" t="s">
        <v>756</v>
      </c>
      <c r="H260" s="4"/>
      <c r="I260" s="19" t="str">
        <f>Table13511[[#This Row],[Эрх олгосон огноо]]</f>
        <v>2020.03.02</v>
      </c>
      <c r="J260" s="4" t="s">
        <v>751</v>
      </c>
      <c r="K260" s="13">
        <v>9011359128</v>
      </c>
      <c r="L260" s="13">
        <v>5624649</v>
      </c>
    </row>
    <row r="261" spans="1:12" ht="29.25" hidden="1" x14ac:dyDescent="0.25">
      <c r="A261" s="4">
        <v>260</v>
      </c>
      <c r="B261" s="7">
        <v>6443761</v>
      </c>
      <c r="C261" s="7" t="s">
        <v>366</v>
      </c>
      <c r="D261" s="5" t="s">
        <v>367</v>
      </c>
      <c r="E261" s="4" t="s">
        <v>368</v>
      </c>
      <c r="F261" s="4" t="s">
        <v>792</v>
      </c>
      <c r="G261" s="6" t="s">
        <v>769</v>
      </c>
      <c r="H261" s="4"/>
      <c r="I261" s="19" t="str">
        <f>Table13511[[#This Row],[Эрх олгосон огноо]]</f>
        <v>2020.04.02</v>
      </c>
      <c r="J261" s="4" t="s">
        <v>768</v>
      </c>
      <c r="K261" s="39">
        <v>9011611096</v>
      </c>
      <c r="L261" s="39">
        <v>6443761</v>
      </c>
    </row>
    <row r="262" spans="1:12" ht="29.25" hidden="1" x14ac:dyDescent="0.25">
      <c r="A262" s="4">
        <v>261</v>
      </c>
      <c r="B262" s="7">
        <v>6262422</v>
      </c>
      <c r="C262" s="7" t="s">
        <v>369</v>
      </c>
      <c r="D262" s="5" t="s">
        <v>367</v>
      </c>
      <c r="E262" s="4" t="s">
        <v>368</v>
      </c>
      <c r="F262" s="4" t="s">
        <v>792</v>
      </c>
      <c r="G262" s="6" t="s">
        <v>770</v>
      </c>
      <c r="H262" s="4"/>
      <c r="I262" s="19" t="str">
        <f>Table13511[[#This Row],[Эрх олгосон огноо]]</f>
        <v>2020.04.02</v>
      </c>
      <c r="J262" s="4" t="s">
        <v>768</v>
      </c>
      <c r="K262" s="35">
        <v>9011718038</v>
      </c>
      <c r="L262" s="35">
        <v>6262422</v>
      </c>
    </row>
    <row r="263" spans="1:12" ht="29.25" hidden="1" x14ac:dyDescent="0.25">
      <c r="A263" s="4">
        <v>262</v>
      </c>
      <c r="B263" s="7">
        <v>6357385</v>
      </c>
      <c r="C263" s="7" t="s">
        <v>370</v>
      </c>
      <c r="D263" s="5" t="s">
        <v>367</v>
      </c>
      <c r="E263" s="4" t="s">
        <v>368</v>
      </c>
      <c r="F263" s="4" t="s">
        <v>792</v>
      </c>
      <c r="G263" s="6" t="s">
        <v>771</v>
      </c>
      <c r="H263" s="4"/>
      <c r="I263" s="19" t="str">
        <f>Table13511[[#This Row],[Эрх олгосон огноо]]</f>
        <v>2020.04.02</v>
      </c>
      <c r="J263" s="4" t="s">
        <v>768</v>
      </c>
      <c r="K263" s="9"/>
      <c r="L263" s="9"/>
    </row>
    <row r="264" spans="1:12" ht="129" hidden="1" x14ac:dyDescent="0.25">
      <c r="A264" s="4">
        <v>263</v>
      </c>
      <c r="B264" s="7">
        <v>5185157</v>
      </c>
      <c r="C264" s="7" t="s">
        <v>371</v>
      </c>
      <c r="D264" s="5" t="s">
        <v>283</v>
      </c>
      <c r="E264" s="4" t="s">
        <v>368</v>
      </c>
      <c r="F264" s="4" t="s">
        <v>792</v>
      </c>
      <c r="G264" s="6" t="s">
        <v>777</v>
      </c>
      <c r="H264" s="4"/>
      <c r="I264" s="19" t="str">
        <f>Table13511[[#This Row],[Эрх олгосон огноо]]</f>
        <v>2020.04.02</v>
      </c>
      <c r="J264" s="4" t="s">
        <v>768</v>
      </c>
      <c r="K264" s="39"/>
      <c r="L264" s="39"/>
    </row>
    <row r="265" spans="1:12" ht="129" hidden="1" x14ac:dyDescent="0.25">
      <c r="A265" s="4">
        <v>264</v>
      </c>
      <c r="B265" s="7">
        <v>2879743</v>
      </c>
      <c r="C265" s="7" t="s">
        <v>372</v>
      </c>
      <c r="D265" s="5" t="s">
        <v>283</v>
      </c>
      <c r="E265" s="4" t="s">
        <v>368</v>
      </c>
      <c r="F265" s="4" t="s">
        <v>792</v>
      </c>
      <c r="G265" s="6" t="s">
        <v>784</v>
      </c>
      <c r="H265" s="4"/>
      <c r="I265" s="19" t="str">
        <f>Table13511[[#This Row],[Эрх олгосон огноо]]</f>
        <v>2020.04.02</v>
      </c>
      <c r="J265" s="4" t="s">
        <v>768</v>
      </c>
      <c r="K265" s="39">
        <v>9011086022</v>
      </c>
      <c r="L265" s="39">
        <v>2879743</v>
      </c>
    </row>
    <row r="266" spans="1:12" ht="72" hidden="1" x14ac:dyDescent="0.25">
      <c r="A266" s="4">
        <v>265</v>
      </c>
      <c r="B266" s="7">
        <v>6140203</v>
      </c>
      <c r="C266" s="7" t="s">
        <v>373</v>
      </c>
      <c r="D266" s="5" t="s">
        <v>170</v>
      </c>
      <c r="E266" s="4" t="s">
        <v>368</v>
      </c>
      <c r="F266" s="4" t="s">
        <v>792</v>
      </c>
      <c r="G266" s="6" t="s">
        <v>779</v>
      </c>
      <c r="H266" s="4"/>
      <c r="I266" s="19" t="str">
        <f>Table13511[[#This Row],[Эрх олгосон огноо]]</f>
        <v>2020.04.02</v>
      </c>
      <c r="J266" s="4" t="s">
        <v>768</v>
      </c>
      <c r="K266" s="39"/>
      <c r="L266" s="39"/>
    </row>
    <row r="267" spans="1:12" ht="43.5" hidden="1" x14ac:dyDescent="0.25">
      <c r="A267" s="4">
        <v>266</v>
      </c>
      <c r="B267" s="7">
        <v>5216362</v>
      </c>
      <c r="C267" s="7" t="s">
        <v>374</v>
      </c>
      <c r="D267" s="5" t="s">
        <v>90</v>
      </c>
      <c r="E267" s="4" t="s">
        <v>368</v>
      </c>
      <c r="F267" s="4" t="s">
        <v>792</v>
      </c>
      <c r="G267" s="6" t="s">
        <v>778</v>
      </c>
      <c r="H267" s="4"/>
      <c r="I267" s="19" t="str">
        <f>Table13511[[#This Row],[Эрх олгосон огноо]]</f>
        <v>2020.04.02</v>
      </c>
      <c r="J267" s="4" t="s">
        <v>768</v>
      </c>
      <c r="K267" s="13">
        <v>9011145105</v>
      </c>
      <c r="L267" s="13">
        <v>5216362</v>
      </c>
    </row>
    <row r="268" spans="1:12" ht="86.25" hidden="1" x14ac:dyDescent="0.25">
      <c r="A268" s="4">
        <v>267</v>
      </c>
      <c r="B268" s="7">
        <v>2684799</v>
      </c>
      <c r="C268" s="7" t="s">
        <v>375</v>
      </c>
      <c r="D268" s="5" t="s">
        <v>376</v>
      </c>
      <c r="E268" s="4" t="s">
        <v>368</v>
      </c>
      <c r="F268" s="4" t="s">
        <v>792</v>
      </c>
      <c r="G268" s="6" t="s">
        <v>787</v>
      </c>
      <c r="H268" s="4"/>
      <c r="I268" s="19" t="str">
        <f>Table13511[[#This Row],[Эрх олгосон огноо]]</f>
        <v>2020.04.02</v>
      </c>
      <c r="J268" s="4" t="s">
        <v>768</v>
      </c>
      <c r="K268" s="13">
        <v>1612001001</v>
      </c>
      <c r="L268" s="13">
        <v>2684799</v>
      </c>
    </row>
    <row r="269" spans="1:12" ht="43.5" hidden="1" x14ac:dyDescent="0.25">
      <c r="A269" s="4">
        <v>268</v>
      </c>
      <c r="B269" s="7">
        <v>2696126</v>
      </c>
      <c r="C269" s="7" t="s">
        <v>377</v>
      </c>
      <c r="D269" s="5" t="s">
        <v>378</v>
      </c>
      <c r="E269" s="4" t="s">
        <v>368</v>
      </c>
      <c r="F269" s="4" t="s">
        <v>792</v>
      </c>
      <c r="G269" s="6" t="s">
        <v>783</v>
      </c>
      <c r="H269" s="4"/>
      <c r="I269" s="19" t="str">
        <f>Table13511[[#This Row],[Эрх олгосон огноо]]</f>
        <v>2020.04.02</v>
      </c>
      <c r="J269" s="4" t="s">
        <v>768</v>
      </c>
      <c r="K269" s="13">
        <v>112001001</v>
      </c>
      <c r="L269" s="13">
        <v>2696126</v>
      </c>
    </row>
    <row r="270" spans="1:12" ht="72" hidden="1" x14ac:dyDescent="0.25">
      <c r="A270" s="4">
        <v>269</v>
      </c>
      <c r="B270" s="7">
        <v>6528813</v>
      </c>
      <c r="C270" s="7" t="s">
        <v>379</v>
      </c>
      <c r="D270" s="5" t="s">
        <v>154</v>
      </c>
      <c r="E270" s="4" t="s">
        <v>368</v>
      </c>
      <c r="F270" s="4" t="s">
        <v>792</v>
      </c>
      <c r="G270" s="6" t="s">
        <v>775</v>
      </c>
      <c r="H270" s="4"/>
      <c r="I270" s="19" t="str">
        <f>Table13511[[#This Row],[Эрх олгосон огноо]]</f>
        <v>2020.04.02</v>
      </c>
      <c r="J270" s="4" t="s">
        <v>768</v>
      </c>
      <c r="K270" s="9">
        <v>9011815111</v>
      </c>
      <c r="L270" s="9">
        <v>6528813</v>
      </c>
    </row>
    <row r="271" spans="1:12" ht="86.25" hidden="1" x14ac:dyDescent="0.25">
      <c r="A271" s="4">
        <v>270</v>
      </c>
      <c r="B271" s="7">
        <v>5206901</v>
      </c>
      <c r="C271" s="7" t="s">
        <v>380</v>
      </c>
      <c r="D271" s="5" t="s">
        <v>1054</v>
      </c>
      <c r="E271" s="4" t="s">
        <v>368</v>
      </c>
      <c r="F271" s="4" t="s">
        <v>792</v>
      </c>
      <c r="G271" s="6" t="s">
        <v>781</v>
      </c>
      <c r="H271" s="4"/>
      <c r="I271" s="19" t="str">
        <f>Table13511[[#This Row],[Эрх олгосон огноо]]</f>
        <v>2020.04.02</v>
      </c>
      <c r="J271" s="4" t="s">
        <v>768</v>
      </c>
      <c r="K271" s="13">
        <v>9011142059</v>
      </c>
      <c r="L271" s="13">
        <v>5206901</v>
      </c>
    </row>
    <row r="272" spans="1:12" ht="72" hidden="1" x14ac:dyDescent="0.25">
      <c r="A272" s="4">
        <v>271</v>
      </c>
      <c r="B272" s="7">
        <v>5084091</v>
      </c>
      <c r="C272" s="7" t="s">
        <v>381</v>
      </c>
      <c r="D272" s="5" t="s">
        <v>154</v>
      </c>
      <c r="E272" s="4" t="s">
        <v>368</v>
      </c>
      <c r="F272" s="4" t="s">
        <v>792</v>
      </c>
      <c r="G272" s="6" t="s">
        <v>788</v>
      </c>
      <c r="H272" s="4"/>
      <c r="I272" s="19" t="str">
        <f>Table13511[[#This Row],[Эрх олгосон огноо]]</f>
        <v>2020.04.02</v>
      </c>
      <c r="J272" s="4" t="s">
        <v>768</v>
      </c>
      <c r="K272" s="39">
        <v>9011077094</v>
      </c>
      <c r="L272" s="39">
        <v>5084091</v>
      </c>
    </row>
    <row r="273" spans="1:12" ht="29.25" hidden="1" x14ac:dyDescent="0.25">
      <c r="A273" s="4">
        <v>272</v>
      </c>
      <c r="B273" s="7">
        <v>2787822</v>
      </c>
      <c r="C273" s="7" t="s">
        <v>382</v>
      </c>
      <c r="D273" s="5" t="s">
        <v>247</v>
      </c>
      <c r="E273" s="4" t="s">
        <v>368</v>
      </c>
      <c r="F273" s="4" t="s">
        <v>792</v>
      </c>
      <c r="G273" s="6" t="s">
        <v>782</v>
      </c>
      <c r="H273" s="4"/>
      <c r="I273" s="19" t="str">
        <f>Table13511[[#This Row],[Эрх олгосон огноо]]</f>
        <v>2020.04.02</v>
      </c>
      <c r="J273" s="4" t="s">
        <v>768</v>
      </c>
      <c r="K273" s="13">
        <v>9011107149</v>
      </c>
      <c r="L273" s="13">
        <v>2787822</v>
      </c>
    </row>
    <row r="274" spans="1:12" ht="43.5" hidden="1" x14ac:dyDescent="0.25">
      <c r="A274" s="4">
        <v>273</v>
      </c>
      <c r="B274" s="7">
        <v>2808692</v>
      </c>
      <c r="C274" s="7" t="s">
        <v>383</v>
      </c>
      <c r="D274" s="5" t="s">
        <v>34</v>
      </c>
      <c r="E274" s="4" t="s">
        <v>368</v>
      </c>
      <c r="F274" s="4" t="s">
        <v>792</v>
      </c>
      <c r="G274" s="6" t="s">
        <v>785</v>
      </c>
      <c r="H274" s="4"/>
      <c r="I274" s="19" t="str">
        <f>Table13511[[#This Row],[Эрх олгосон огноо]]</f>
        <v>2020.04.02</v>
      </c>
      <c r="J274" s="4" t="s">
        <v>768</v>
      </c>
      <c r="K274" s="39">
        <v>9011067041</v>
      </c>
      <c r="L274" s="39">
        <v>2579642</v>
      </c>
    </row>
    <row r="275" spans="1:12" ht="43.5" hidden="1" x14ac:dyDescent="0.25">
      <c r="A275" s="4">
        <v>274</v>
      </c>
      <c r="B275" s="7">
        <v>5196604</v>
      </c>
      <c r="C275" s="7" t="s">
        <v>384</v>
      </c>
      <c r="D275" s="5" t="s">
        <v>52</v>
      </c>
      <c r="E275" s="4" t="s">
        <v>368</v>
      </c>
      <c r="F275" s="4" t="s">
        <v>792</v>
      </c>
      <c r="G275" s="6" t="s">
        <v>780</v>
      </c>
      <c r="H275" s="4"/>
      <c r="I275" s="19" t="str">
        <f>Table13511[[#This Row],[Эрх олгосон огноо]]</f>
        <v>2020.04.02</v>
      </c>
      <c r="J275" s="4" t="s">
        <v>768</v>
      </c>
      <c r="K275" s="9"/>
      <c r="L275" s="9"/>
    </row>
    <row r="276" spans="1:12" hidden="1" x14ac:dyDescent="0.25">
      <c r="A276" s="4">
        <v>275</v>
      </c>
      <c r="B276" s="7">
        <v>6502903</v>
      </c>
      <c r="C276" s="7" t="s">
        <v>385</v>
      </c>
      <c r="D276" s="5" t="s">
        <v>33</v>
      </c>
      <c r="E276" s="4" t="s">
        <v>368</v>
      </c>
      <c r="F276" s="4" t="s">
        <v>792</v>
      </c>
      <c r="G276" s="6" t="s">
        <v>776</v>
      </c>
      <c r="H276" s="4"/>
      <c r="I276" s="19" t="str">
        <f>Table13511[[#This Row],[Эрх олгосон огноо]]</f>
        <v>2020.04.02</v>
      </c>
      <c r="J276" s="4" t="s">
        <v>768</v>
      </c>
      <c r="K276" s="9">
        <v>9011813360</v>
      </c>
      <c r="L276" s="9">
        <v>6502903</v>
      </c>
    </row>
    <row r="277" spans="1:12" hidden="1" x14ac:dyDescent="0.25">
      <c r="A277" s="4">
        <v>276</v>
      </c>
      <c r="B277" s="7">
        <v>5192862</v>
      </c>
      <c r="C277" s="7" t="s">
        <v>386</v>
      </c>
      <c r="D277" s="5" t="s">
        <v>33</v>
      </c>
      <c r="E277" s="4" t="s">
        <v>368</v>
      </c>
      <c r="F277" s="4" t="s">
        <v>792</v>
      </c>
      <c r="G277" s="6" t="s">
        <v>786</v>
      </c>
      <c r="H277" s="4"/>
      <c r="I277" s="19" t="str">
        <f>Table13511[[#This Row],[Эрх олгосон огноо]]</f>
        <v>2020.04.02</v>
      </c>
      <c r="J277" s="4" t="s">
        <v>768</v>
      </c>
      <c r="K277" s="9">
        <v>9011131134</v>
      </c>
      <c r="L277" s="9">
        <v>5192862</v>
      </c>
    </row>
    <row r="278" spans="1:12" ht="29.25" hidden="1" x14ac:dyDescent="0.25">
      <c r="A278" s="4">
        <v>277</v>
      </c>
      <c r="B278" s="7">
        <v>5695996</v>
      </c>
      <c r="C278" s="7" t="s">
        <v>387</v>
      </c>
      <c r="D278" s="5" t="s">
        <v>157</v>
      </c>
      <c r="E278" s="4" t="s">
        <v>368</v>
      </c>
      <c r="F278" s="4" t="s">
        <v>792</v>
      </c>
      <c r="G278" s="6" t="s">
        <v>772</v>
      </c>
      <c r="H278" s="4"/>
      <c r="I278" s="19" t="str">
        <f>Table13511[[#This Row],[Эрх олгосон огноо]]</f>
        <v>2020.04.02</v>
      </c>
      <c r="J278" s="4" t="s">
        <v>768</v>
      </c>
      <c r="K278" s="13">
        <v>9011403073</v>
      </c>
      <c r="L278" s="13">
        <v>5695996</v>
      </c>
    </row>
    <row r="279" spans="1:12" ht="29.25" hidden="1" x14ac:dyDescent="0.25">
      <c r="A279" s="4">
        <v>278</v>
      </c>
      <c r="B279" s="7">
        <v>6501575</v>
      </c>
      <c r="C279" s="7" t="s">
        <v>388</v>
      </c>
      <c r="D279" s="5" t="s">
        <v>157</v>
      </c>
      <c r="E279" s="4" t="s">
        <v>368</v>
      </c>
      <c r="F279" s="4" t="s">
        <v>792</v>
      </c>
      <c r="G279" s="6" t="s">
        <v>773</v>
      </c>
      <c r="H279" s="4"/>
      <c r="I279" s="19" t="str">
        <f>Table13511[[#This Row],[Эрх олгосон огноо]]</f>
        <v>2020.04.02</v>
      </c>
      <c r="J279" s="4" t="s">
        <v>768</v>
      </c>
      <c r="K279" s="9">
        <v>9011813269</v>
      </c>
      <c r="L279" s="9">
        <v>6501575</v>
      </c>
    </row>
    <row r="280" spans="1:12" ht="29.25" hidden="1" x14ac:dyDescent="0.25">
      <c r="A280" s="4">
        <v>279</v>
      </c>
      <c r="B280" s="7">
        <v>6509827</v>
      </c>
      <c r="C280" s="7" t="s">
        <v>389</v>
      </c>
      <c r="D280" s="5" t="s">
        <v>157</v>
      </c>
      <c r="E280" s="4" t="s">
        <v>368</v>
      </c>
      <c r="F280" s="4" t="s">
        <v>792</v>
      </c>
      <c r="G280" s="6" t="s">
        <v>774</v>
      </c>
      <c r="H280" s="4"/>
      <c r="I280" s="19" t="str">
        <f>Table13511[[#This Row],[Эрх олгосон огноо]]</f>
        <v>2020.04.02</v>
      </c>
      <c r="J280" s="4" t="s">
        <v>768</v>
      </c>
      <c r="K280" s="13">
        <v>9011813821</v>
      </c>
      <c r="L280" s="13">
        <v>6509827</v>
      </c>
    </row>
    <row r="281" spans="1:12" ht="29.25" hidden="1" x14ac:dyDescent="0.25">
      <c r="A281" s="4">
        <v>280</v>
      </c>
      <c r="B281" s="7">
        <v>2808692</v>
      </c>
      <c r="C281" s="20" t="s">
        <v>789</v>
      </c>
      <c r="D281" s="5" t="s">
        <v>790</v>
      </c>
      <c r="E281" s="4" t="s">
        <v>368</v>
      </c>
      <c r="F281" s="4" t="s">
        <v>792</v>
      </c>
      <c r="G281" s="6" t="s">
        <v>791</v>
      </c>
      <c r="H281" s="4"/>
      <c r="I281" s="19" t="str">
        <f>Table13511[[#This Row],[Эрх олгосон огноо]]</f>
        <v>2020.04.02</v>
      </c>
      <c r="J281" s="4" t="s">
        <v>768</v>
      </c>
      <c r="K281" s="39"/>
      <c r="L281" s="39"/>
    </row>
    <row r="282" spans="1:12" hidden="1" x14ac:dyDescent="0.25">
      <c r="A282" s="4">
        <v>281</v>
      </c>
      <c r="B282" s="7">
        <v>6065988</v>
      </c>
      <c r="C282" s="7" t="s">
        <v>390</v>
      </c>
      <c r="D282" s="5" t="s">
        <v>232</v>
      </c>
      <c r="E282" s="4" t="s">
        <v>392</v>
      </c>
      <c r="F282" s="4" t="s">
        <v>806</v>
      </c>
      <c r="G282" s="6" t="s">
        <v>794</v>
      </c>
      <c r="H282" s="4"/>
      <c r="I282" s="19" t="str">
        <f>Table13511[[#This Row],[Эрх олгосон огноо]]</f>
        <v>2020.05.06</v>
      </c>
      <c r="J282" s="4" t="s">
        <v>793</v>
      </c>
      <c r="K282" s="13">
        <v>9011601124</v>
      </c>
      <c r="L282" s="13">
        <v>6065988</v>
      </c>
    </row>
    <row r="283" spans="1:12" ht="114.75" hidden="1" x14ac:dyDescent="0.25">
      <c r="A283" s="4">
        <v>282</v>
      </c>
      <c r="B283" s="7">
        <v>5189071</v>
      </c>
      <c r="C283" s="7" t="s">
        <v>391</v>
      </c>
      <c r="D283" s="5" t="s">
        <v>28</v>
      </c>
      <c r="E283" s="4" t="s">
        <v>392</v>
      </c>
      <c r="F283" s="4" t="s">
        <v>806</v>
      </c>
      <c r="G283" s="6" t="s">
        <v>801</v>
      </c>
      <c r="H283" s="4"/>
      <c r="I283" s="19" t="str">
        <f>Table13511[[#This Row],[Эрх олгосон огноо]]</f>
        <v>2020.05.06</v>
      </c>
      <c r="J283" s="4" t="s">
        <v>793</v>
      </c>
      <c r="K283" s="13">
        <v>9011130066</v>
      </c>
      <c r="L283" s="13">
        <v>5189071</v>
      </c>
    </row>
    <row r="284" spans="1:12" ht="86.25" hidden="1" x14ac:dyDescent="0.25">
      <c r="A284" s="4">
        <v>283</v>
      </c>
      <c r="B284" s="7">
        <v>2011247</v>
      </c>
      <c r="C284" s="7" t="s">
        <v>393</v>
      </c>
      <c r="D284" s="5" t="s">
        <v>41</v>
      </c>
      <c r="E284" s="4" t="s">
        <v>392</v>
      </c>
      <c r="F284" s="4" t="s">
        <v>806</v>
      </c>
      <c r="G284" s="6" t="s">
        <v>803</v>
      </c>
      <c r="H284" s="4"/>
      <c r="I284" s="19" t="str">
        <f>Table13511[[#This Row],[Эрх олгосон огноо]]</f>
        <v>2020.05.06</v>
      </c>
      <c r="J284" s="4" t="s">
        <v>793</v>
      </c>
      <c r="K284" s="13">
        <v>710001011</v>
      </c>
      <c r="L284" s="13">
        <v>2011247</v>
      </c>
    </row>
    <row r="285" spans="1:12" ht="57.75" hidden="1" x14ac:dyDescent="0.25">
      <c r="A285" s="4">
        <v>284</v>
      </c>
      <c r="B285" s="7">
        <v>2803372</v>
      </c>
      <c r="C285" s="7" t="s">
        <v>394</v>
      </c>
      <c r="D285" s="5" t="s">
        <v>211</v>
      </c>
      <c r="E285" s="4" t="s">
        <v>392</v>
      </c>
      <c r="F285" s="4" t="s">
        <v>806</v>
      </c>
      <c r="G285" s="6" t="s">
        <v>804</v>
      </c>
      <c r="H285" s="4"/>
      <c r="I285" s="19" t="str">
        <f>Table13511[[#This Row],[Эрх олгосон огноо]]</f>
        <v>2020.05.06</v>
      </c>
      <c r="J285" s="4" t="s">
        <v>793</v>
      </c>
      <c r="K285" s="13">
        <v>2011008116</v>
      </c>
      <c r="L285" s="13">
        <v>2803372</v>
      </c>
    </row>
    <row r="286" spans="1:12" ht="86.25" hidden="1" x14ac:dyDescent="0.25">
      <c r="A286" s="4">
        <v>285</v>
      </c>
      <c r="B286" s="7">
        <v>3623084</v>
      </c>
      <c r="C286" s="7" t="s">
        <v>395</v>
      </c>
      <c r="D286" s="5" t="s">
        <v>396</v>
      </c>
      <c r="E286" s="4" t="s">
        <v>392</v>
      </c>
      <c r="F286" s="4" t="s">
        <v>806</v>
      </c>
      <c r="G286" s="6" t="s">
        <v>800</v>
      </c>
      <c r="H286" s="4"/>
      <c r="I286" s="19" t="str">
        <f>Table13511[[#This Row],[Эрх олгосон огноо]]</f>
        <v>2020.05.06</v>
      </c>
      <c r="J286" s="4" t="s">
        <v>793</v>
      </c>
      <c r="K286" s="39">
        <v>1111008001</v>
      </c>
      <c r="L286" s="39">
        <v>3623084</v>
      </c>
    </row>
    <row r="287" spans="1:12" ht="72" hidden="1" x14ac:dyDescent="0.25">
      <c r="A287" s="4">
        <v>286</v>
      </c>
      <c r="B287" s="7">
        <v>5556562</v>
      </c>
      <c r="C287" s="7" t="s">
        <v>397</v>
      </c>
      <c r="D287" s="5" t="s">
        <v>398</v>
      </c>
      <c r="E287" s="4" t="s">
        <v>392</v>
      </c>
      <c r="F287" s="4" t="s">
        <v>806</v>
      </c>
      <c r="G287" s="6" t="s">
        <v>795</v>
      </c>
      <c r="H287" s="4"/>
      <c r="I287" s="19" t="str">
        <f>Table13511[[#This Row],[Эрх олгосон огноо]]</f>
        <v>2020.05.06</v>
      </c>
      <c r="J287" s="4" t="s">
        <v>793</v>
      </c>
      <c r="K287" s="13">
        <v>9011327101</v>
      </c>
      <c r="L287" s="13">
        <v>5556562</v>
      </c>
    </row>
    <row r="288" spans="1:12" ht="86.25" hidden="1" x14ac:dyDescent="0.25">
      <c r="A288" s="4">
        <v>287</v>
      </c>
      <c r="B288" s="7">
        <v>3320618</v>
      </c>
      <c r="C288" s="7" t="s">
        <v>399</v>
      </c>
      <c r="D288" s="5" t="s">
        <v>376</v>
      </c>
      <c r="E288" s="4" t="s">
        <v>392</v>
      </c>
      <c r="F288" s="4" t="s">
        <v>806</v>
      </c>
      <c r="G288" s="6" t="s">
        <v>797</v>
      </c>
      <c r="H288" s="4"/>
      <c r="I288" s="19" t="str">
        <f>Table13511[[#This Row],[Эрх олгосон огноо]]</f>
        <v>2020.05.06</v>
      </c>
      <c r="J288" s="4" t="s">
        <v>793</v>
      </c>
      <c r="K288" s="13">
        <v>611008120</v>
      </c>
      <c r="L288" s="13">
        <v>3320618</v>
      </c>
    </row>
    <row r="289" spans="1:12" ht="72" hidden="1" x14ac:dyDescent="0.25">
      <c r="A289" s="4">
        <v>288</v>
      </c>
      <c r="B289" s="7">
        <v>4387627</v>
      </c>
      <c r="C289" s="7" t="s">
        <v>400</v>
      </c>
      <c r="D289" s="5" t="s">
        <v>154</v>
      </c>
      <c r="E289" s="4" t="s">
        <v>392</v>
      </c>
      <c r="F289" s="4" t="s">
        <v>806</v>
      </c>
      <c r="G289" s="6" t="s">
        <v>802</v>
      </c>
      <c r="H289" s="4"/>
      <c r="I289" s="19" t="str">
        <f>Table13511[[#This Row],[Эрх олгосон огноо]]</f>
        <v>2020.05.06</v>
      </c>
      <c r="J289" s="4" t="s">
        <v>793</v>
      </c>
      <c r="K289" s="13">
        <v>9011647018</v>
      </c>
      <c r="L289" s="13">
        <v>4387627</v>
      </c>
    </row>
    <row r="290" spans="1:12" ht="72" hidden="1" x14ac:dyDescent="0.25">
      <c r="A290" s="4">
        <v>289</v>
      </c>
      <c r="B290" s="7">
        <v>5966817</v>
      </c>
      <c r="C290" s="7" t="s">
        <v>401</v>
      </c>
      <c r="D290" s="5" t="s">
        <v>154</v>
      </c>
      <c r="E290" s="4" t="s">
        <v>392</v>
      </c>
      <c r="F290" s="4" t="s">
        <v>806</v>
      </c>
      <c r="G290" s="6" t="s">
        <v>805</v>
      </c>
      <c r="H290" s="4"/>
      <c r="I290" s="19" t="str">
        <f>Table13511[[#This Row],[Эрх олгосон огноо]]</f>
        <v>2020.05.06</v>
      </c>
      <c r="J290" s="4" t="s">
        <v>793</v>
      </c>
      <c r="K290" s="39">
        <v>9011546130</v>
      </c>
      <c r="L290" s="39">
        <v>5966817</v>
      </c>
    </row>
    <row r="291" spans="1:12" ht="43.5" hidden="1" x14ac:dyDescent="0.25">
      <c r="A291" s="4">
        <v>290</v>
      </c>
      <c r="B291" s="7">
        <v>6458254</v>
      </c>
      <c r="C291" s="7" t="s">
        <v>402</v>
      </c>
      <c r="D291" s="5" t="s">
        <v>34</v>
      </c>
      <c r="E291" s="4" t="s">
        <v>392</v>
      </c>
      <c r="F291" s="4" t="s">
        <v>806</v>
      </c>
      <c r="G291" s="6" t="s">
        <v>796</v>
      </c>
      <c r="H291" s="4"/>
      <c r="I291" s="19" t="str">
        <f>Table13511[[#This Row],[Эрх олгосон огноо]]</f>
        <v>2020.05.06</v>
      </c>
      <c r="J291" s="4" t="s">
        <v>793</v>
      </c>
      <c r="K291" s="13">
        <v>9011804010</v>
      </c>
      <c r="L291" s="13">
        <v>6458254</v>
      </c>
    </row>
    <row r="292" spans="1:12" ht="29.25" hidden="1" x14ac:dyDescent="0.25">
      <c r="A292" s="4">
        <v>291</v>
      </c>
      <c r="B292" s="7">
        <v>5073189</v>
      </c>
      <c r="C292" s="7" t="s">
        <v>403</v>
      </c>
      <c r="D292" s="5" t="s">
        <v>182</v>
      </c>
      <c r="E292" s="4" t="s">
        <v>392</v>
      </c>
      <c r="F292" s="4" t="s">
        <v>806</v>
      </c>
      <c r="G292" s="6" t="s">
        <v>798</v>
      </c>
      <c r="H292" s="4"/>
      <c r="I292" s="19" t="str">
        <f>Table13511[[#This Row],[Эрх олгосон огноо]]</f>
        <v>2020.05.06</v>
      </c>
      <c r="J292" s="4" t="s">
        <v>793</v>
      </c>
      <c r="K292" s="9">
        <v>1411003097</v>
      </c>
      <c r="L292" s="9">
        <v>5073189</v>
      </c>
    </row>
    <row r="293" spans="1:12" hidden="1" x14ac:dyDescent="0.25">
      <c r="A293" s="4">
        <v>292</v>
      </c>
      <c r="B293" s="7">
        <v>2795329</v>
      </c>
      <c r="C293" s="7" t="s">
        <v>404</v>
      </c>
      <c r="D293" s="5" t="s">
        <v>232</v>
      </c>
      <c r="E293" s="4" t="s">
        <v>392</v>
      </c>
      <c r="F293" s="4" t="s">
        <v>806</v>
      </c>
      <c r="G293" s="6" t="s">
        <v>799</v>
      </c>
      <c r="H293" s="4"/>
      <c r="I293" s="19" t="str">
        <f>Table13511[[#This Row],[Эрх олгосон огноо]]</f>
        <v>2020.05.06</v>
      </c>
      <c r="J293" s="4" t="s">
        <v>793</v>
      </c>
      <c r="K293" s="13">
        <v>901177072</v>
      </c>
      <c r="L293" s="13">
        <v>2795329</v>
      </c>
    </row>
    <row r="294" spans="1:12" ht="129" hidden="1" x14ac:dyDescent="0.25">
      <c r="A294" s="4">
        <v>293</v>
      </c>
      <c r="B294" s="7">
        <v>5676592</v>
      </c>
      <c r="C294" s="7" t="s">
        <v>405</v>
      </c>
      <c r="D294" s="5" t="s">
        <v>283</v>
      </c>
      <c r="E294" s="4" t="s">
        <v>406</v>
      </c>
      <c r="F294" s="4" t="s">
        <v>819</v>
      </c>
      <c r="G294" s="6" t="s">
        <v>813</v>
      </c>
      <c r="H294" s="4"/>
      <c r="I294" s="19" t="str">
        <f>Table13511[[#This Row],[Эрх олгосон огноо]]</f>
        <v>2020.05.07</v>
      </c>
      <c r="J294" s="4" t="s">
        <v>807</v>
      </c>
      <c r="K294" s="39"/>
      <c r="L294" s="39"/>
    </row>
    <row r="295" spans="1:12" ht="86.25" hidden="1" x14ac:dyDescent="0.25">
      <c r="A295" s="4">
        <v>294</v>
      </c>
      <c r="B295" s="7">
        <v>5037654</v>
      </c>
      <c r="C295" s="7" t="s">
        <v>407</v>
      </c>
      <c r="D295" s="5" t="s">
        <v>41</v>
      </c>
      <c r="E295" s="4" t="s">
        <v>406</v>
      </c>
      <c r="F295" s="4" t="s">
        <v>819</v>
      </c>
      <c r="G295" s="6" t="s">
        <v>818</v>
      </c>
      <c r="H295" s="4"/>
      <c r="I295" s="19" t="str">
        <f>Table13511[[#This Row],[Эрх олгосон огноо]]</f>
        <v>2020.05.07</v>
      </c>
      <c r="J295" s="4" t="s">
        <v>807</v>
      </c>
      <c r="K295" s="13">
        <v>9011009120</v>
      </c>
      <c r="L295" s="13">
        <v>5037654</v>
      </c>
    </row>
    <row r="296" spans="1:12" ht="86.25" hidden="1" x14ac:dyDescent="0.25">
      <c r="A296" s="4">
        <v>295</v>
      </c>
      <c r="B296" s="7">
        <v>5373298</v>
      </c>
      <c r="C296" s="7" t="s">
        <v>408</v>
      </c>
      <c r="D296" s="5" t="s">
        <v>409</v>
      </c>
      <c r="E296" s="4" t="s">
        <v>406</v>
      </c>
      <c r="F296" s="4" t="s">
        <v>819</v>
      </c>
      <c r="G296" s="6" t="s">
        <v>809</v>
      </c>
      <c r="H296" s="4"/>
      <c r="I296" s="19" t="str">
        <f>Table13511[[#This Row],[Эрх олгосон огноо]]</f>
        <v>2020.05.07</v>
      </c>
      <c r="J296" s="4" t="s">
        <v>807</v>
      </c>
      <c r="K296" s="13">
        <v>9011229126</v>
      </c>
      <c r="L296" s="13">
        <v>5373298</v>
      </c>
    </row>
    <row r="297" spans="1:12" ht="100.5" hidden="1" x14ac:dyDescent="0.25">
      <c r="A297" s="4">
        <v>296</v>
      </c>
      <c r="B297" s="7">
        <v>3306437</v>
      </c>
      <c r="C297" s="7" t="s">
        <v>410</v>
      </c>
      <c r="D297" s="5" t="s">
        <v>1055</v>
      </c>
      <c r="E297" s="4" t="s">
        <v>406</v>
      </c>
      <c r="F297" s="4" t="s">
        <v>819</v>
      </c>
      <c r="G297" s="6" t="s">
        <v>812</v>
      </c>
      <c r="H297" s="4"/>
      <c r="I297" s="19" t="str">
        <f>Table13511[[#This Row],[Эрх олгосон огноо]]</f>
        <v>2020.05.07</v>
      </c>
      <c r="J297" s="4" t="s">
        <v>807</v>
      </c>
      <c r="K297" s="13">
        <v>612001001</v>
      </c>
      <c r="L297" s="13">
        <v>3306437</v>
      </c>
    </row>
    <row r="298" spans="1:12" ht="57.75" hidden="1" x14ac:dyDescent="0.25">
      <c r="A298" s="4">
        <v>297</v>
      </c>
      <c r="B298" s="7">
        <v>3678393</v>
      </c>
      <c r="C298" s="7" t="s">
        <v>411</v>
      </c>
      <c r="D298" s="5" t="s">
        <v>127</v>
      </c>
      <c r="E298" s="4" t="s">
        <v>406</v>
      </c>
      <c r="F298" s="4" t="s">
        <v>819</v>
      </c>
      <c r="G298" s="6" t="s">
        <v>811</v>
      </c>
      <c r="H298" s="4"/>
      <c r="I298" s="19" t="str">
        <f>Table13511[[#This Row],[Эрх олгосон огноо]]</f>
        <v>2020.05.07</v>
      </c>
      <c r="J298" s="4" t="s">
        <v>807</v>
      </c>
      <c r="K298" s="13">
        <v>1211003129</v>
      </c>
      <c r="L298" s="13">
        <v>3678393</v>
      </c>
    </row>
    <row r="299" spans="1:12" ht="72" hidden="1" x14ac:dyDescent="0.25">
      <c r="A299" s="4">
        <v>298</v>
      </c>
      <c r="B299" s="7">
        <v>5782627</v>
      </c>
      <c r="C299" s="7" t="s">
        <v>412</v>
      </c>
      <c r="D299" s="5" t="s">
        <v>962</v>
      </c>
      <c r="E299" s="4" t="s">
        <v>406</v>
      </c>
      <c r="F299" s="4" t="s">
        <v>819</v>
      </c>
      <c r="G299" s="6" t="s">
        <v>815</v>
      </c>
      <c r="H299" s="4"/>
      <c r="I299" s="19" t="str">
        <f>Table13511[[#This Row],[Эрх олгосон огноо]]</f>
        <v>2020.05.07</v>
      </c>
      <c r="J299" s="4" t="s">
        <v>807</v>
      </c>
      <c r="K299" s="13">
        <v>9011450128</v>
      </c>
      <c r="L299" s="13">
        <v>5782627</v>
      </c>
    </row>
    <row r="300" spans="1:12" ht="57.75" hidden="1" x14ac:dyDescent="0.25">
      <c r="A300" s="4">
        <v>299</v>
      </c>
      <c r="B300" s="7">
        <v>5791669</v>
      </c>
      <c r="C300" s="7" t="s">
        <v>413</v>
      </c>
      <c r="D300" s="5" t="s">
        <v>127</v>
      </c>
      <c r="E300" s="4" t="s">
        <v>406</v>
      </c>
      <c r="F300" s="4" t="s">
        <v>819</v>
      </c>
      <c r="G300" s="6" t="s">
        <v>816</v>
      </c>
      <c r="H300" s="4"/>
      <c r="I300" s="19" t="str">
        <f>Table13511[[#This Row],[Эрх олгосон огноо]]</f>
        <v>2020.05.07</v>
      </c>
      <c r="J300" s="4" t="s">
        <v>807</v>
      </c>
      <c r="K300" s="13">
        <v>9011457063</v>
      </c>
      <c r="L300" s="13">
        <v>5791669</v>
      </c>
    </row>
    <row r="301" spans="1:12" ht="100.5" hidden="1" x14ac:dyDescent="0.25">
      <c r="A301" s="4">
        <v>300</v>
      </c>
      <c r="B301" s="7">
        <v>5363756</v>
      </c>
      <c r="C301" s="7" t="s">
        <v>1067</v>
      </c>
      <c r="D301" s="5" t="s">
        <v>1068</v>
      </c>
      <c r="E301" s="4" t="s">
        <v>406</v>
      </c>
      <c r="F301" s="4" t="s">
        <v>819</v>
      </c>
      <c r="G301" s="6" t="s">
        <v>817</v>
      </c>
      <c r="H301" s="4"/>
      <c r="I301" s="19" t="str">
        <f>Table13511[[#This Row],[Эрх олгосон огноо]]</f>
        <v>2020.05.07</v>
      </c>
      <c r="J301" s="4" t="s">
        <v>807</v>
      </c>
      <c r="K301" s="13">
        <v>1011005112</v>
      </c>
      <c r="L301" s="13">
        <v>5363756</v>
      </c>
    </row>
    <row r="302" spans="1:12" ht="72" hidden="1" x14ac:dyDescent="0.25">
      <c r="A302" s="4">
        <v>301</v>
      </c>
      <c r="B302" s="7">
        <v>5963907</v>
      </c>
      <c r="C302" s="7" t="s">
        <v>414</v>
      </c>
      <c r="D302" s="5" t="s">
        <v>154</v>
      </c>
      <c r="E302" s="4" t="s">
        <v>406</v>
      </c>
      <c r="F302" s="4" t="s">
        <v>819</v>
      </c>
      <c r="G302" s="6" t="s">
        <v>814</v>
      </c>
      <c r="H302" s="4"/>
      <c r="I302" s="19" t="str">
        <f>Table13511[[#This Row],[Эрх олгосон огноо]]</f>
        <v>2020.05.07</v>
      </c>
      <c r="J302" s="4" t="s">
        <v>807</v>
      </c>
      <c r="K302" s="13">
        <v>9011546084</v>
      </c>
      <c r="L302" s="13">
        <v>5963907</v>
      </c>
    </row>
    <row r="303" spans="1:12" ht="29.25" hidden="1" x14ac:dyDescent="0.25">
      <c r="A303" s="4">
        <v>302</v>
      </c>
      <c r="B303" s="7">
        <v>6519334</v>
      </c>
      <c r="C303" s="7" t="s">
        <v>415</v>
      </c>
      <c r="D303" s="5" t="s">
        <v>157</v>
      </c>
      <c r="E303" s="4" t="s">
        <v>406</v>
      </c>
      <c r="F303" s="4" t="s">
        <v>819</v>
      </c>
      <c r="G303" s="6" t="s">
        <v>810</v>
      </c>
      <c r="H303" s="4"/>
      <c r="I303" s="19" t="str">
        <f>Table13511[[#This Row],[Эрх олгосон огноо]]</f>
        <v>2020.05.07</v>
      </c>
      <c r="J303" s="4" t="s">
        <v>807</v>
      </c>
      <c r="K303" s="4">
        <v>9011814460</v>
      </c>
      <c r="L303" s="9">
        <v>6519334</v>
      </c>
    </row>
    <row r="304" spans="1:12" ht="29.25" x14ac:dyDescent="0.25">
      <c r="A304" s="4">
        <v>19</v>
      </c>
      <c r="B304" s="7">
        <v>5645913</v>
      </c>
      <c r="C304" s="7" t="s">
        <v>416</v>
      </c>
      <c r="D304" s="5" t="s">
        <v>23</v>
      </c>
      <c r="E304" s="4" t="s">
        <v>406</v>
      </c>
      <c r="F304" s="4" t="s">
        <v>819</v>
      </c>
      <c r="G304" s="6" t="s">
        <v>808</v>
      </c>
      <c r="H304" s="4"/>
      <c r="I304" s="19" t="str">
        <f>Table13511[[#This Row],[Эрх олгосон огноо]]</f>
        <v>2020.05.07</v>
      </c>
      <c r="J304" s="4" t="s">
        <v>807</v>
      </c>
      <c r="K304" s="13">
        <v>9013001050</v>
      </c>
      <c r="L304" s="13">
        <v>5645913</v>
      </c>
    </row>
    <row r="305" spans="1:12" ht="100.5" hidden="1" x14ac:dyDescent="0.25">
      <c r="A305" s="4">
        <v>304</v>
      </c>
      <c r="B305" s="7">
        <v>5385075</v>
      </c>
      <c r="C305" s="7" t="s">
        <v>417</v>
      </c>
      <c r="D305" s="5" t="s">
        <v>70</v>
      </c>
      <c r="E305" s="4" t="s">
        <v>418</v>
      </c>
      <c r="F305" s="4" t="s">
        <v>841</v>
      </c>
      <c r="G305" s="6" t="s">
        <v>832</v>
      </c>
      <c r="H305" s="4"/>
      <c r="I305" s="19" t="str">
        <f>Table13511[[#This Row],[Эрх олгосон огноо]]</f>
        <v>2020.05.21</v>
      </c>
      <c r="J305" s="4" t="s">
        <v>820</v>
      </c>
      <c r="K305" s="39"/>
      <c r="L305" s="39"/>
    </row>
    <row r="306" spans="1:12" ht="100.5" hidden="1" x14ac:dyDescent="0.25">
      <c r="A306" s="4">
        <v>305</v>
      </c>
      <c r="B306" s="7">
        <v>5197023</v>
      </c>
      <c r="C306" s="7" t="s">
        <v>419</v>
      </c>
      <c r="D306" s="5" t="s">
        <v>70</v>
      </c>
      <c r="E306" s="4" t="s">
        <v>418</v>
      </c>
      <c r="F306" s="4" t="s">
        <v>841</v>
      </c>
      <c r="G306" s="6" t="s">
        <v>836</v>
      </c>
      <c r="H306" s="4"/>
      <c r="I306" s="19" t="str">
        <f>Table13511[[#This Row],[Эрх олгосон огноо]]</f>
        <v>2020.05.21</v>
      </c>
      <c r="J306" s="4" t="s">
        <v>820</v>
      </c>
      <c r="K306" s="39">
        <v>9011135081</v>
      </c>
      <c r="L306" s="39">
        <v>5197023</v>
      </c>
    </row>
    <row r="307" spans="1:12" ht="86.25" hidden="1" x14ac:dyDescent="0.25">
      <c r="A307" s="4">
        <v>306</v>
      </c>
      <c r="B307" s="7">
        <v>5379512</v>
      </c>
      <c r="C307" s="7" t="s">
        <v>420</v>
      </c>
      <c r="D307" s="5" t="s">
        <v>41</v>
      </c>
      <c r="E307" s="4" t="s">
        <v>418</v>
      </c>
      <c r="F307" s="4" t="s">
        <v>841</v>
      </c>
      <c r="G307" s="6" t="s">
        <v>825</v>
      </c>
      <c r="H307" s="4"/>
      <c r="I307" s="19" t="str">
        <f>Table13511[[#This Row],[Эрх олгосон огноо]]</f>
        <v>2020.05.21</v>
      </c>
      <c r="J307" s="4" t="s">
        <v>820</v>
      </c>
      <c r="K307" s="39">
        <v>9011689048</v>
      </c>
      <c r="L307" s="39">
        <v>5379512</v>
      </c>
    </row>
    <row r="308" spans="1:12" ht="57.75" hidden="1" x14ac:dyDescent="0.25">
      <c r="A308" s="4">
        <v>307</v>
      </c>
      <c r="B308" s="7">
        <v>5104823</v>
      </c>
      <c r="C308" s="7" t="s">
        <v>421</v>
      </c>
      <c r="D308" s="5" t="s">
        <v>211</v>
      </c>
      <c r="E308" s="4" t="s">
        <v>418</v>
      </c>
      <c r="F308" s="4" t="s">
        <v>841</v>
      </c>
      <c r="G308" s="6" t="s">
        <v>838</v>
      </c>
      <c r="H308" s="4"/>
      <c r="I308" s="19" t="str">
        <f>Table13511[[#This Row],[Эрх олгосон огноо]]</f>
        <v>2020.05.21</v>
      </c>
      <c r="J308" s="4" t="s">
        <v>820</v>
      </c>
      <c r="K308" s="39">
        <v>9011046125</v>
      </c>
      <c r="L308" s="39">
        <v>5104823</v>
      </c>
    </row>
    <row r="309" spans="1:12" ht="57.75" hidden="1" x14ac:dyDescent="0.25">
      <c r="A309" s="4">
        <v>308</v>
      </c>
      <c r="B309" s="7">
        <v>5160901</v>
      </c>
      <c r="C309" s="7" t="s">
        <v>422</v>
      </c>
      <c r="D309" s="5" t="s">
        <v>423</v>
      </c>
      <c r="E309" s="4" t="s">
        <v>418</v>
      </c>
      <c r="F309" s="4" t="s">
        <v>841</v>
      </c>
      <c r="G309" s="6" t="s">
        <v>830</v>
      </c>
      <c r="H309" s="4"/>
      <c r="I309" s="19" t="str">
        <f>Table13511[[#This Row],[Эрх олгосон огноо]]</f>
        <v>2020.05.21</v>
      </c>
      <c r="J309" s="4" t="s">
        <v>820</v>
      </c>
      <c r="K309" s="39">
        <v>9011109017</v>
      </c>
      <c r="L309" s="39">
        <v>5160901</v>
      </c>
    </row>
    <row r="310" spans="1:12" ht="43.5" hidden="1" x14ac:dyDescent="0.25">
      <c r="A310" s="4">
        <v>309</v>
      </c>
      <c r="B310" s="7">
        <v>6175287</v>
      </c>
      <c r="C310" s="7" t="s">
        <v>424</v>
      </c>
      <c r="D310" s="5" t="s">
        <v>425</v>
      </c>
      <c r="E310" s="4" t="s">
        <v>418</v>
      </c>
      <c r="F310" s="4" t="s">
        <v>841</v>
      </c>
      <c r="G310" s="6" t="s">
        <v>824</v>
      </c>
      <c r="H310" s="4"/>
      <c r="I310" s="19" t="str">
        <f>Table13511[[#This Row],[Эрх олгосон огноо]]</f>
        <v>2020.05.21</v>
      </c>
      <c r="J310" s="4" t="s">
        <v>820</v>
      </c>
      <c r="K310" s="13">
        <v>9011670071</v>
      </c>
      <c r="L310" s="13">
        <v>6175287</v>
      </c>
    </row>
    <row r="311" spans="1:12" ht="72" hidden="1" x14ac:dyDescent="0.25">
      <c r="A311" s="4">
        <v>310</v>
      </c>
      <c r="B311" s="7">
        <v>5512646</v>
      </c>
      <c r="C311" s="7" t="s">
        <v>426</v>
      </c>
      <c r="D311" s="5" t="s">
        <v>154</v>
      </c>
      <c r="E311" s="4" t="s">
        <v>418</v>
      </c>
      <c r="F311" s="4" t="s">
        <v>841</v>
      </c>
      <c r="G311" s="6" t="s">
        <v>837</v>
      </c>
      <c r="H311" s="4"/>
      <c r="I311" s="19" t="str">
        <f>Table13511[[#This Row],[Эрх олгосон огноо]]</f>
        <v>2020.05.21</v>
      </c>
      <c r="J311" s="4" t="s">
        <v>820</v>
      </c>
      <c r="K311" s="13">
        <v>9011273053</v>
      </c>
      <c r="L311" s="13">
        <v>5512646</v>
      </c>
    </row>
    <row r="312" spans="1:12" ht="72" hidden="1" x14ac:dyDescent="0.25">
      <c r="A312" s="4">
        <v>311</v>
      </c>
      <c r="B312" s="7">
        <v>2765071</v>
      </c>
      <c r="C312" s="7" t="s">
        <v>427</v>
      </c>
      <c r="D312" s="5" t="s">
        <v>154</v>
      </c>
      <c r="E312" s="4" t="s">
        <v>418</v>
      </c>
      <c r="F312" s="4" t="s">
        <v>841</v>
      </c>
      <c r="G312" s="6" t="s">
        <v>840</v>
      </c>
      <c r="H312" s="4"/>
      <c r="I312" s="19" t="str">
        <f>Table13511[[#This Row],[Эрх олгосон огноо]]</f>
        <v>2020.05.21</v>
      </c>
      <c r="J312" s="4" t="s">
        <v>820</v>
      </c>
      <c r="K312" s="39"/>
      <c r="L312" s="39"/>
    </row>
    <row r="313" spans="1:12" ht="72" hidden="1" x14ac:dyDescent="0.25">
      <c r="A313" s="4">
        <v>312</v>
      </c>
      <c r="B313" s="7">
        <v>4122917</v>
      </c>
      <c r="C313" s="7" t="s">
        <v>428</v>
      </c>
      <c r="D313" s="5" t="s">
        <v>429</v>
      </c>
      <c r="E313" s="4" t="s">
        <v>418</v>
      </c>
      <c r="F313" s="4" t="s">
        <v>841</v>
      </c>
      <c r="G313" s="6" t="s">
        <v>834</v>
      </c>
      <c r="H313" s="4"/>
      <c r="I313" s="19" t="str">
        <f>Table13511[[#This Row],[Эрх олгосон огноо]]</f>
        <v>2020.05.21</v>
      </c>
      <c r="J313" s="4" t="s">
        <v>820</v>
      </c>
      <c r="K313" s="9">
        <v>1710001007</v>
      </c>
      <c r="L313" s="9">
        <v>4122917</v>
      </c>
    </row>
    <row r="314" spans="1:12" hidden="1" x14ac:dyDescent="0.25">
      <c r="A314" s="4">
        <v>313</v>
      </c>
      <c r="B314" s="7">
        <v>3137759</v>
      </c>
      <c r="C314" s="7" t="s">
        <v>430</v>
      </c>
      <c r="D314" s="5" t="s">
        <v>33</v>
      </c>
      <c r="E314" s="4" t="s">
        <v>418</v>
      </c>
      <c r="F314" s="4" t="s">
        <v>841</v>
      </c>
      <c r="G314" s="6" t="s">
        <v>821</v>
      </c>
      <c r="H314" s="4"/>
      <c r="I314" s="19" t="str">
        <f>Table13511[[#This Row],[Эрх олгосон огноо]]</f>
        <v>2020.05.21</v>
      </c>
      <c r="J314" s="4" t="s">
        <v>820</v>
      </c>
      <c r="K314" s="9">
        <v>173149</v>
      </c>
      <c r="L314" s="9">
        <v>3137759</v>
      </c>
    </row>
    <row r="315" spans="1:12" hidden="1" x14ac:dyDescent="0.25">
      <c r="A315" s="4">
        <v>314</v>
      </c>
      <c r="B315" s="7">
        <v>6127843</v>
      </c>
      <c r="C315" s="7" t="s">
        <v>431</v>
      </c>
      <c r="D315" s="5" t="s">
        <v>33</v>
      </c>
      <c r="E315" s="4" t="s">
        <v>418</v>
      </c>
      <c r="F315" s="4" t="s">
        <v>841</v>
      </c>
      <c r="G315" s="6" t="s">
        <v>823</v>
      </c>
      <c r="H315" s="4"/>
      <c r="I315" s="19" t="str">
        <f>Table13511[[#This Row],[Эрх олгосон огноо]]</f>
        <v>2020.05.21</v>
      </c>
      <c r="J315" s="4" t="s">
        <v>820</v>
      </c>
      <c r="K315" s="9">
        <v>9011642090</v>
      </c>
      <c r="L315" s="9">
        <v>6127843</v>
      </c>
    </row>
    <row r="316" spans="1:12" hidden="1" x14ac:dyDescent="0.25">
      <c r="A316" s="4">
        <v>315</v>
      </c>
      <c r="B316" s="7">
        <v>5270448</v>
      </c>
      <c r="C316" s="7" t="s">
        <v>432</v>
      </c>
      <c r="D316" s="5" t="s">
        <v>33</v>
      </c>
      <c r="E316" s="4" t="s">
        <v>418</v>
      </c>
      <c r="F316" s="4" t="s">
        <v>841</v>
      </c>
      <c r="G316" s="6" t="s">
        <v>835</v>
      </c>
      <c r="H316" s="4"/>
      <c r="I316" s="19" t="str">
        <f>Table13511[[#This Row],[Эрх олгосон огноо]]</f>
        <v>2020.05.21</v>
      </c>
      <c r="J316" s="4" t="s">
        <v>820</v>
      </c>
      <c r="K316" s="9"/>
      <c r="L316" s="9"/>
    </row>
    <row r="317" spans="1:12" hidden="1" x14ac:dyDescent="0.25">
      <c r="A317" s="4">
        <v>316</v>
      </c>
      <c r="B317" s="7">
        <v>5644135</v>
      </c>
      <c r="C317" s="7" t="s">
        <v>433</v>
      </c>
      <c r="D317" s="5" t="s">
        <v>33</v>
      </c>
      <c r="E317" s="4" t="s">
        <v>418</v>
      </c>
      <c r="F317" s="4" t="s">
        <v>841</v>
      </c>
      <c r="G317" s="6" t="s">
        <v>839</v>
      </c>
      <c r="H317" s="4"/>
      <c r="I317" s="19" t="str">
        <f>Table13511[[#This Row],[Эрх олгосон огноо]]</f>
        <v>2020.05.21</v>
      </c>
      <c r="J317" s="4" t="s">
        <v>820</v>
      </c>
      <c r="K317" s="9">
        <v>9011377006</v>
      </c>
      <c r="L317" s="9">
        <v>5644135</v>
      </c>
    </row>
    <row r="318" spans="1:12" ht="29.25" hidden="1" x14ac:dyDescent="0.25">
      <c r="A318" s="4">
        <v>317</v>
      </c>
      <c r="B318" s="7">
        <v>3071367</v>
      </c>
      <c r="C318" s="7" t="s">
        <v>434</v>
      </c>
      <c r="D318" s="5" t="s">
        <v>157</v>
      </c>
      <c r="E318" s="4" t="s">
        <v>418</v>
      </c>
      <c r="F318" s="4" t="s">
        <v>841</v>
      </c>
      <c r="G318" s="6" t="s">
        <v>822</v>
      </c>
      <c r="H318" s="4"/>
      <c r="I318" s="19" t="str">
        <f>Table13511[[#This Row],[Эрх олгосон огноо]]</f>
        <v>2020.05.21</v>
      </c>
      <c r="J318" s="4" t="s">
        <v>820</v>
      </c>
      <c r="K318" s="13">
        <v>211005141</v>
      </c>
      <c r="L318" s="13">
        <v>3071367</v>
      </c>
    </row>
    <row r="319" spans="1:12" ht="72" hidden="1" x14ac:dyDescent="0.25">
      <c r="A319" s="4">
        <v>318</v>
      </c>
      <c r="B319" s="7">
        <v>2067358</v>
      </c>
      <c r="C319" s="7" t="s">
        <v>435</v>
      </c>
      <c r="D319" s="5" t="s">
        <v>170</v>
      </c>
      <c r="E319" s="4" t="s">
        <v>436</v>
      </c>
      <c r="F319" s="4" t="s">
        <v>863</v>
      </c>
      <c r="G319" s="6" t="s">
        <v>856</v>
      </c>
      <c r="H319" s="4"/>
      <c r="I319" s="19" t="str">
        <f>Table13511[[#This Row],[Эрх олгосон огноо]]</f>
        <v>2020.07.01</v>
      </c>
      <c r="J319" s="4" t="s">
        <v>842</v>
      </c>
      <c r="K319" s="39">
        <v>9011093140</v>
      </c>
      <c r="L319" s="39">
        <v>2067358</v>
      </c>
    </row>
    <row r="320" spans="1:12" ht="72" hidden="1" x14ac:dyDescent="0.25">
      <c r="A320" s="4">
        <v>319</v>
      </c>
      <c r="B320" s="7">
        <v>5234204</v>
      </c>
      <c r="C320" s="7" t="s">
        <v>437</v>
      </c>
      <c r="D320" s="5" t="s">
        <v>170</v>
      </c>
      <c r="E320" s="4" t="s">
        <v>436</v>
      </c>
      <c r="F320" s="4" t="s">
        <v>863</v>
      </c>
      <c r="G320" s="6" t="s">
        <v>858</v>
      </c>
      <c r="H320" s="4"/>
      <c r="I320" s="19" t="str">
        <f>Table13511[[#This Row],[Эрх олгосон огноо]]</f>
        <v>2020.07.01</v>
      </c>
      <c r="J320" s="4" t="s">
        <v>842</v>
      </c>
      <c r="K320" s="39">
        <v>9011156035</v>
      </c>
      <c r="L320" s="39">
        <v>5234204</v>
      </c>
    </row>
    <row r="321" spans="1:12" ht="86.25" hidden="1" x14ac:dyDescent="0.25">
      <c r="A321" s="4">
        <v>320</v>
      </c>
      <c r="B321" s="7">
        <v>6159591</v>
      </c>
      <c r="C321" s="7" t="s">
        <v>438</v>
      </c>
      <c r="D321" s="5" t="s">
        <v>41</v>
      </c>
      <c r="E321" s="4" t="s">
        <v>436</v>
      </c>
      <c r="F321" s="4" t="s">
        <v>863</v>
      </c>
      <c r="G321" s="6" t="s">
        <v>833</v>
      </c>
      <c r="H321" s="4"/>
      <c r="I321" s="19" t="str">
        <f>Table13511[[#This Row],[Эрх олгосон огноо]]</f>
        <v>2020.07.01</v>
      </c>
      <c r="J321" s="4" t="s">
        <v>842</v>
      </c>
      <c r="K321" s="39">
        <v>9019084011</v>
      </c>
      <c r="L321" s="39">
        <v>6159591</v>
      </c>
    </row>
    <row r="322" spans="1:12" ht="86.25" hidden="1" x14ac:dyDescent="0.25">
      <c r="A322" s="4">
        <v>321</v>
      </c>
      <c r="B322" s="7">
        <v>6085776</v>
      </c>
      <c r="C322" s="7" t="s">
        <v>439</v>
      </c>
      <c r="D322" s="5" t="s">
        <v>41</v>
      </c>
      <c r="E322" s="4" t="s">
        <v>436</v>
      </c>
      <c r="F322" s="4" t="s">
        <v>863</v>
      </c>
      <c r="G322" s="6" t="s">
        <v>862</v>
      </c>
      <c r="H322" s="4"/>
      <c r="I322" s="19" t="str">
        <f>Table13511[[#This Row],[Эрх олгосон огноо]]</f>
        <v>2020.07.01</v>
      </c>
      <c r="J322" s="4" t="s">
        <v>842</v>
      </c>
      <c r="K322" s="39"/>
      <c r="L322" s="39"/>
    </row>
    <row r="323" spans="1:12" ht="43.5" hidden="1" x14ac:dyDescent="0.25">
      <c r="A323" s="4">
        <v>322</v>
      </c>
      <c r="B323" s="7">
        <v>5858275</v>
      </c>
      <c r="C323" s="7" t="s">
        <v>440</v>
      </c>
      <c r="D323" s="5" t="s">
        <v>90</v>
      </c>
      <c r="E323" s="4" t="s">
        <v>436</v>
      </c>
      <c r="F323" s="4" t="s">
        <v>863</v>
      </c>
      <c r="G323" s="6" t="s">
        <v>847</v>
      </c>
      <c r="H323" s="4"/>
      <c r="I323" s="19" t="str">
        <f>Table13511[[#This Row],[Эрх олгосон огноо]]</f>
        <v>2020.07.01</v>
      </c>
      <c r="J323" s="4" t="s">
        <v>842</v>
      </c>
      <c r="K323" s="39">
        <v>9011489118</v>
      </c>
      <c r="L323" s="39">
        <v>5858275</v>
      </c>
    </row>
    <row r="324" spans="1:12" ht="43.5" hidden="1" x14ac:dyDescent="0.25">
      <c r="A324" s="4">
        <v>323</v>
      </c>
      <c r="B324" s="7">
        <v>4375599</v>
      </c>
      <c r="C324" s="7" t="s">
        <v>441</v>
      </c>
      <c r="D324" s="5" t="s">
        <v>90</v>
      </c>
      <c r="E324" s="4" t="s">
        <v>436</v>
      </c>
      <c r="F324" s="4" t="s">
        <v>863</v>
      </c>
      <c r="G324" s="6" t="s">
        <v>853</v>
      </c>
      <c r="H324" s="4"/>
      <c r="I324" s="19" t="str">
        <f>Table13511[[#This Row],[Эрх олгосон огноо]]</f>
        <v>2020.07.01</v>
      </c>
      <c r="J324" s="4" t="s">
        <v>842</v>
      </c>
      <c r="K324" s="39"/>
      <c r="L324" s="39"/>
    </row>
    <row r="325" spans="1:12" ht="86.25" hidden="1" x14ac:dyDescent="0.25">
      <c r="A325" s="4">
        <v>326</v>
      </c>
      <c r="B325" s="7">
        <v>5593794</v>
      </c>
      <c r="C325" s="7" t="s">
        <v>442</v>
      </c>
      <c r="D325" s="5" t="s">
        <v>443</v>
      </c>
      <c r="E325" s="4" t="s">
        <v>436</v>
      </c>
      <c r="F325" s="4" t="s">
        <v>863</v>
      </c>
      <c r="G325" s="6" t="s">
        <v>851</v>
      </c>
      <c r="H325" s="4"/>
      <c r="I325" s="19" t="str">
        <f>Table13511[[#This Row],[Эрх олгосон огноо]]</f>
        <v>2020.07.01</v>
      </c>
      <c r="J325" s="4" t="s">
        <v>842</v>
      </c>
      <c r="K325" s="39">
        <v>9011350025</v>
      </c>
      <c r="L325" s="39">
        <v>5593794</v>
      </c>
    </row>
    <row r="326" spans="1:12" ht="114.75" hidden="1" x14ac:dyDescent="0.25">
      <c r="A326" s="4">
        <v>327</v>
      </c>
      <c r="B326" s="7">
        <v>2614235</v>
      </c>
      <c r="C326" s="7" t="s">
        <v>444</v>
      </c>
      <c r="D326" s="5" t="s">
        <v>944</v>
      </c>
      <c r="E326" s="4" t="s">
        <v>436</v>
      </c>
      <c r="F326" s="4" t="s">
        <v>863</v>
      </c>
      <c r="G326" s="6" t="s">
        <v>854</v>
      </c>
      <c r="H326" s="4"/>
      <c r="I326" s="19" t="str">
        <f>Table13511[[#This Row],[Эрх олгосон огноо]]</f>
        <v>2020.07.01</v>
      </c>
      <c r="J326" s="4" t="s">
        <v>842</v>
      </c>
      <c r="K326" s="39">
        <v>9011015083</v>
      </c>
      <c r="L326" s="39">
        <v>2614235</v>
      </c>
    </row>
    <row r="327" spans="1:12" ht="72" hidden="1" x14ac:dyDescent="0.25">
      <c r="A327" s="4">
        <v>328</v>
      </c>
      <c r="B327" s="7">
        <v>2634392</v>
      </c>
      <c r="C327" s="7" t="s">
        <v>445</v>
      </c>
      <c r="D327" s="5" t="s">
        <v>95</v>
      </c>
      <c r="E327" s="4" t="s">
        <v>436</v>
      </c>
      <c r="F327" s="4" t="s">
        <v>863</v>
      </c>
      <c r="G327" s="6" t="s">
        <v>857</v>
      </c>
      <c r="H327" s="4"/>
      <c r="I327" s="19" t="str">
        <f>Table13511[[#This Row],[Эрх олгосон огноо]]</f>
        <v>2020.07.01</v>
      </c>
      <c r="J327" s="4" t="s">
        <v>842</v>
      </c>
      <c r="K327" s="39"/>
      <c r="L327" s="39"/>
    </row>
    <row r="328" spans="1:12" ht="57.75" hidden="1" x14ac:dyDescent="0.25">
      <c r="A328" s="4">
        <v>329</v>
      </c>
      <c r="B328" s="7">
        <v>5396859</v>
      </c>
      <c r="C328" s="7" t="s">
        <v>446</v>
      </c>
      <c r="D328" s="5" t="s">
        <v>127</v>
      </c>
      <c r="E328" s="4" t="s">
        <v>436</v>
      </c>
      <c r="F328" s="4" t="s">
        <v>863</v>
      </c>
      <c r="G328" s="6" t="s">
        <v>826</v>
      </c>
      <c r="H328" s="4"/>
      <c r="I328" s="19" t="str">
        <f>Table13511[[#This Row],[Эрх олгосон огноо]]</f>
        <v>2020.07.01</v>
      </c>
      <c r="J328" s="4" t="s">
        <v>842</v>
      </c>
      <c r="K328" s="9">
        <v>9011246071</v>
      </c>
      <c r="L328" s="9">
        <v>5396859</v>
      </c>
    </row>
    <row r="329" spans="1:12" ht="57.75" hidden="1" x14ac:dyDescent="0.25">
      <c r="A329" s="4">
        <v>330</v>
      </c>
      <c r="B329" s="7">
        <v>5397766</v>
      </c>
      <c r="C329" s="7" t="s">
        <v>447</v>
      </c>
      <c r="D329" s="5" t="s">
        <v>127</v>
      </c>
      <c r="E329" s="4" t="s">
        <v>436</v>
      </c>
      <c r="F329" s="4" t="s">
        <v>863</v>
      </c>
      <c r="G329" s="6" t="s">
        <v>829</v>
      </c>
      <c r="H329" s="4"/>
      <c r="I329" s="19" t="str">
        <f>Table13511[[#This Row],[Эрх олгосон огноо]]</f>
        <v>2020.07.01</v>
      </c>
      <c r="J329" s="4" t="s">
        <v>842</v>
      </c>
      <c r="K329" s="39">
        <v>9011245027</v>
      </c>
      <c r="L329" s="39">
        <v>5397766</v>
      </c>
    </row>
    <row r="330" spans="1:12" ht="100.5" hidden="1" x14ac:dyDescent="0.25">
      <c r="A330" s="4">
        <v>331</v>
      </c>
      <c r="B330" s="7">
        <v>2776707</v>
      </c>
      <c r="C330" s="7" t="s">
        <v>448</v>
      </c>
      <c r="D330" s="5" t="s">
        <v>943</v>
      </c>
      <c r="E330" s="4" t="s">
        <v>436</v>
      </c>
      <c r="F330" s="4" t="s">
        <v>863</v>
      </c>
      <c r="G330" s="6" t="s">
        <v>861</v>
      </c>
      <c r="H330" s="4"/>
      <c r="I330" s="19" t="str">
        <f>Table13511[[#This Row],[Эрх олгосон огноо]]</f>
        <v>2020.07.01</v>
      </c>
      <c r="J330" s="4" t="s">
        <v>842</v>
      </c>
      <c r="K330" s="39">
        <v>711001148</v>
      </c>
      <c r="L330" s="39">
        <v>2776707</v>
      </c>
    </row>
    <row r="331" spans="1:12" ht="57.75" hidden="1" x14ac:dyDescent="0.25">
      <c r="A331" s="4">
        <v>332</v>
      </c>
      <c r="B331" s="7">
        <v>5208289</v>
      </c>
      <c r="C331" s="7" t="s">
        <v>449</v>
      </c>
      <c r="D331" s="5" t="s">
        <v>1070</v>
      </c>
      <c r="E331" s="4" t="s">
        <v>436</v>
      </c>
      <c r="F331" s="4" t="s">
        <v>863</v>
      </c>
      <c r="G331" s="6" t="s">
        <v>831</v>
      </c>
      <c r="H331" s="4"/>
      <c r="I331" s="19" t="str">
        <f>Table13511[[#This Row],[Эрх олгосон огноо]]</f>
        <v>2020.07.01</v>
      </c>
      <c r="J331" s="4" t="s">
        <v>842</v>
      </c>
      <c r="K331" s="39">
        <v>9011142092</v>
      </c>
      <c r="L331" s="39">
        <v>5208289</v>
      </c>
    </row>
    <row r="332" spans="1:12" ht="29.25" hidden="1" x14ac:dyDescent="0.25">
      <c r="A332" s="4">
        <v>333</v>
      </c>
      <c r="B332" s="7">
        <v>5043409</v>
      </c>
      <c r="C332" s="7" t="s">
        <v>450</v>
      </c>
      <c r="D332" s="5" t="s">
        <v>247</v>
      </c>
      <c r="E332" s="4" t="s">
        <v>436</v>
      </c>
      <c r="F332" s="4" t="s">
        <v>863</v>
      </c>
      <c r="G332" s="6" t="s">
        <v>860</v>
      </c>
      <c r="H332" s="4"/>
      <c r="I332" s="19" t="str">
        <f>Table13511[[#This Row],[Эрх олгосон огноо]]</f>
        <v>2020.07.01</v>
      </c>
      <c r="J332" s="4" t="s">
        <v>842</v>
      </c>
      <c r="K332" s="9"/>
      <c r="L332" s="9"/>
    </row>
    <row r="333" spans="1:12" ht="43.5" hidden="1" x14ac:dyDescent="0.25">
      <c r="A333" s="4">
        <v>334</v>
      </c>
      <c r="B333" s="7">
        <v>5892597</v>
      </c>
      <c r="C333" s="7" t="s">
        <v>451</v>
      </c>
      <c r="D333" s="5" t="s">
        <v>52</v>
      </c>
      <c r="E333" s="4" t="s">
        <v>436</v>
      </c>
      <c r="F333" s="4" t="s">
        <v>863</v>
      </c>
      <c r="G333" s="6" t="s">
        <v>844</v>
      </c>
      <c r="H333" s="4"/>
      <c r="I333" s="19" t="str">
        <f>Table13511[[#This Row],[Эрх олгосон огноо]]</f>
        <v>2020.07.01</v>
      </c>
      <c r="J333" s="4" t="s">
        <v>842</v>
      </c>
      <c r="K333" s="9"/>
      <c r="L333" s="9"/>
    </row>
    <row r="334" spans="1:12" ht="86.25" hidden="1" x14ac:dyDescent="0.25">
      <c r="A334" s="4">
        <v>335</v>
      </c>
      <c r="B334" s="7">
        <v>2017415</v>
      </c>
      <c r="C334" s="7" t="s">
        <v>452</v>
      </c>
      <c r="D334" s="5" t="s">
        <v>971</v>
      </c>
      <c r="E334" s="4" t="s">
        <v>436</v>
      </c>
      <c r="F334" s="4" t="s">
        <v>863</v>
      </c>
      <c r="G334" s="6" t="s">
        <v>859</v>
      </c>
      <c r="H334" s="4"/>
      <c r="I334" s="19" t="str">
        <f>Table13511[[#This Row],[Эрх олгосон огноо]]</f>
        <v>2020.07.01</v>
      </c>
      <c r="J334" s="4" t="s">
        <v>842</v>
      </c>
      <c r="K334" s="39"/>
      <c r="L334" s="39"/>
    </row>
    <row r="335" spans="1:12" ht="29.25" hidden="1" x14ac:dyDescent="0.25">
      <c r="A335" s="4">
        <v>336</v>
      </c>
      <c r="B335" s="7">
        <v>6506453</v>
      </c>
      <c r="C335" s="7" t="s">
        <v>453</v>
      </c>
      <c r="D335" s="5" t="s">
        <v>1130</v>
      </c>
      <c r="E335" s="4" t="s">
        <v>436</v>
      </c>
      <c r="F335" s="4" t="s">
        <v>863</v>
      </c>
      <c r="G335" s="6" t="s">
        <v>843</v>
      </c>
      <c r="H335" s="4"/>
      <c r="I335" s="19" t="str">
        <f>Table13511[[#This Row],[Эрх олгосон огноо]]</f>
        <v>2020.07.01</v>
      </c>
      <c r="J335" s="4" t="s">
        <v>842</v>
      </c>
      <c r="K335" s="39">
        <v>9014001131</v>
      </c>
      <c r="L335" s="39">
        <v>6506453</v>
      </c>
    </row>
    <row r="336" spans="1:12" hidden="1" x14ac:dyDescent="0.25">
      <c r="A336" s="4">
        <v>337</v>
      </c>
      <c r="B336" s="7">
        <v>6548024</v>
      </c>
      <c r="C336" s="7" t="s">
        <v>454</v>
      </c>
      <c r="D336" s="5" t="s">
        <v>33</v>
      </c>
      <c r="E336" s="4" t="s">
        <v>436</v>
      </c>
      <c r="F336" s="4" t="s">
        <v>863</v>
      </c>
      <c r="G336" s="6" t="s">
        <v>827</v>
      </c>
      <c r="H336" s="4"/>
      <c r="I336" s="19" t="str">
        <f>Table13511[[#This Row],[Эрх олгосон огноо]]</f>
        <v>2020.07.01</v>
      </c>
      <c r="J336" s="4" t="s">
        <v>842</v>
      </c>
      <c r="K336" s="9">
        <v>9011816455</v>
      </c>
      <c r="L336" s="9">
        <v>6548024</v>
      </c>
    </row>
    <row r="337" spans="1:12" hidden="1" x14ac:dyDescent="0.25">
      <c r="A337" s="4">
        <v>338</v>
      </c>
      <c r="B337" s="7">
        <v>4145313</v>
      </c>
      <c r="C337" s="7" t="s">
        <v>455</v>
      </c>
      <c r="D337" s="5" t="s">
        <v>33</v>
      </c>
      <c r="E337" s="4" t="s">
        <v>436</v>
      </c>
      <c r="F337" s="4" t="s">
        <v>863</v>
      </c>
      <c r="G337" s="6" t="s">
        <v>846</v>
      </c>
      <c r="H337" s="4"/>
      <c r="I337" s="19" t="str">
        <f>Table13511[[#This Row],[Эрх олгосон огноо]]</f>
        <v>2020.07.01</v>
      </c>
      <c r="J337" s="4" t="s">
        <v>842</v>
      </c>
      <c r="K337" s="9">
        <v>1711155099</v>
      </c>
      <c r="L337" s="9">
        <v>4145313</v>
      </c>
    </row>
    <row r="338" spans="1:12" hidden="1" x14ac:dyDescent="0.25">
      <c r="A338" s="4">
        <v>339</v>
      </c>
      <c r="B338" s="7">
        <v>6444997</v>
      </c>
      <c r="C338" s="7" t="s">
        <v>456</v>
      </c>
      <c r="D338" s="5" t="s">
        <v>33</v>
      </c>
      <c r="E338" s="4" t="s">
        <v>436</v>
      </c>
      <c r="F338" s="4" t="s">
        <v>863</v>
      </c>
      <c r="G338" s="6" t="s">
        <v>848</v>
      </c>
      <c r="H338" s="4"/>
      <c r="I338" s="19" t="str">
        <f>Table13511[[#This Row],[Эрх олгосон огноо]]</f>
        <v>2020.07.01</v>
      </c>
      <c r="J338" s="4" t="s">
        <v>842</v>
      </c>
      <c r="K338" s="9"/>
      <c r="L338" s="9"/>
    </row>
    <row r="339" spans="1:12" hidden="1" x14ac:dyDescent="0.25">
      <c r="A339" s="4">
        <v>340</v>
      </c>
      <c r="B339" s="7">
        <v>6462774</v>
      </c>
      <c r="C339" s="7" t="s">
        <v>457</v>
      </c>
      <c r="D339" s="5" t="s">
        <v>33</v>
      </c>
      <c r="E339" s="4" t="s">
        <v>436</v>
      </c>
      <c r="F339" s="4" t="s">
        <v>863</v>
      </c>
      <c r="G339" s="6" t="s">
        <v>850</v>
      </c>
      <c r="H339" s="4"/>
      <c r="I339" s="19" t="str">
        <f>Table13511[[#This Row],[Эрх олгосон огноо]]</f>
        <v>2020.07.01</v>
      </c>
      <c r="J339" s="4" t="s">
        <v>842</v>
      </c>
      <c r="K339" s="9"/>
      <c r="L339" s="9"/>
    </row>
    <row r="340" spans="1:12" hidden="1" x14ac:dyDescent="0.25">
      <c r="A340" s="4">
        <v>341</v>
      </c>
      <c r="B340" s="7">
        <v>6156886</v>
      </c>
      <c r="C340" s="7" t="s">
        <v>458</v>
      </c>
      <c r="D340" s="5" t="s">
        <v>33</v>
      </c>
      <c r="E340" s="4" t="s">
        <v>436</v>
      </c>
      <c r="F340" s="4" t="s">
        <v>863</v>
      </c>
      <c r="G340" s="6" t="s">
        <v>852</v>
      </c>
      <c r="H340" s="4"/>
      <c r="I340" s="19" t="str">
        <f>Table13511[[#This Row],[Эрх олгосон огноо]]</f>
        <v>2020.07.01</v>
      </c>
      <c r="J340" s="4" t="s">
        <v>842</v>
      </c>
      <c r="K340" s="39">
        <v>9011651150</v>
      </c>
      <c r="L340" s="39">
        <v>6156886</v>
      </c>
    </row>
    <row r="341" spans="1:12" hidden="1" x14ac:dyDescent="0.25">
      <c r="A341" s="4">
        <v>342</v>
      </c>
      <c r="B341" s="7">
        <v>5660041</v>
      </c>
      <c r="C341" s="7" t="s">
        <v>459</v>
      </c>
      <c r="D341" s="5" t="s">
        <v>33</v>
      </c>
      <c r="E341" s="4" t="s">
        <v>436</v>
      </c>
      <c r="F341" s="4" t="s">
        <v>863</v>
      </c>
      <c r="G341" s="6" t="s">
        <v>845</v>
      </c>
      <c r="H341" s="4"/>
      <c r="I341" s="19" t="str">
        <f>Table13511[[#This Row],[Эрх олгосон огноо]]</f>
        <v>2020.07.01</v>
      </c>
      <c r="J341" s="4" t="s">
        <v>842</v>
      </c>
      <c r="K341" s="39">
        <v>9011382089</v>
      </c>
      <c r="L341" s="39">
        <v>5660041</v>
      </c>
    </row>
    <row r="342" spans="1:12" hidden="1" x14ac:dyDescent="0.25">
      <c r="A342" s="4">
        <v>343</v>
      </c>
      <c r="B342" s="7">
        <v>5669472</v>
      </c>
      <c r="C342" s="7" t="s">
        <v>460</v>
      </c>
      <c r="D342" s="5" t="s">
        <v>33</v>
      </c>
      <c r="E342" s="4" t="s">
        <v>436</v>
      </c>
      <c r="F342" s="4" t="s">
        <v>863</v>
      </c>
      <c r="G342" s="6" t="s">
        <v>855</v>
      </c>
      <c r="H342" s="4"/>
      <c r="I342" s="19" t="str">
        <f>Table13511[[#This Row],[Эрх олгосон огноо]]</f>
        <v>2020.07.01</v>
      </c>
      <c r="J342" s="4" t="s">
        <v>842</v>
      </c>
      <c r="K342" s="9">
        <v>9011384112</v>
      </c>
      <c r="L342" s="9">
        <v>5669472</v>
      </c>
    </row>
    <row r="343" spans="1:12" hidden="1" x14ac:dyDescent="0.25">
      <c r="A343" s="4">
        <v>344</v>
      </c>
      <c r="B343" s="7">
        <v>2613573</v>
      </c>
      <c r="C343" s="7" t="s">
        <v>461</v>
      </c>
      <c r="D343" s="5" t="s">
        <v>33</v>
      </c>
      <c r="E343" s="4" t="s">
        <v>436</v>
      </c>
      <c r="F343" s="4" t="s">
        <v>863</v>
      </c>
      <c r="G343" s="6" t="s">
        <v>849</v>
      </c>
      <c r="H343" s="4"/>
      <c r="I343" s="19" t="str">
        <f>Table13511[[#This Row],[Эрх олгосон огноо]]</f>
        <v>2020.07.01</v>
      </c>
      <c r="J343" s="4" t="s">
        <v>842</v>
      </c>
      <c r="K343" s="9">
        <v>9011054003</v>
      </c>
      <c r="L343" s="9">
        <v>2613573</v>
      </c>
    </row>
    <row r="344" spans="1:12" ht="29.25" hidden="1" x14ac:dyDescent="0.25">
      <c r="A344" s="4">
        <v>345</v>
      </c>
      <c r="B344" s="7">
        <v>5947774</v>
      </c>
      <c r="C344" s="7" t="s">
        <v>462</v>
      </c>
      <c r="D344" s="5" t="s">
        <v>157</v>
      </c>
      <c r="E344" s="4" t="s">
        <v>436</v>
      </c>
      <c r="F344" s="4" t="s">
        <v>863</v>
      </c>
      <c r="G344" s="6" t="s">
        <v>828</v>
      </c>
      <c r="H344" s="4"/>
      <c r="I344" s="19" t="str">
        <f>Table13511[[#This Row],[Эрх олгосон огноо]]</f>
        <v>2020.07.01</v>
      </c>
      <c r="J344" s="4" t="s">
        <v>842</v>
      </c>
      <c r="K344" s="9">
        <v>9011592031</v>
      </c>
      <c r="L344" s="9">
        <v>6444997</v>
      </c>
    </row>
    <row r="345" spans="1:12" ht="72" hidden="1" x14ac:dyDescent="0.25">
      <c r="A345" s="4">
        <v>346</v>
      </c>
      <c r="B345" s="7">
        <v>5513472</v>
      </c>
      <c r="C345" s="7" t="s">
        <v>463</v>
      </c>
      <c r="D345" s="5" t="s">
        <v>464</v>
      </c>
      <c r="E345" s="4" t="s">
        <v>465</v>
      </c>
      <c r="F345" s="4" t="s">
        <v>877</v>
      </c>
      <c r="G345" s="6" t="s">
        <v>873</v>
      </c>
      <c r="H345" s="4"/>
      <c r="I345" s="19" t="str">
        <f>Table13511[[#This Row],[Эрх олгосон огноо]]</f>
        <v>2020.08.26</v>
      </c>
      <c r="J345" s="4" t="s">
        <v>864</v>
      </c>
      <c r="K345" s="39"/>
      <c r="L345" s="39"/>
    </row>
    <row r="346" spans="1:12" ht="72" hidden="1" x14ac:dyDescent="0.25">
      <c r="A346" s="4">
        <v>347</v>
      </c>
      <c r="B346" s="7">
        <v>2863065</v>
      </c>
      <c r="C346" s="7" t="s">
        <v>466</v>
      </c>
      <c r="D346" s="5" t="s">
        <v>467</v>
      </c>
      <c r="E346" s="4" t="s">
        <v>465</v>
      </c>
      <c r="F346" s="4" t="s">
        <v>877</v>
      </c>
      <c r="G346" s="6" t="s">
        <v>876</v>
      </c>
      <c r="H346" s="4"/>
      <c r="I346" s="19" t="str">
        <f>Table13511[[#This Row],[Эрх олгосон огноо]]</f>
        <v>2020.08.26</v>
      </c>
      <c r="J346" s="4" t="s">
        <v>864</v>
      </c>
      <c r="K346" s="13">
        <v>9011092146</v>
      </c>
      <c r="L346" s="13">
        <v>2863065</v>
      </c>
    </row>
    <row r="347" spans="1:12" ht="72" hidden="1" x14ac:dyDescent="0.25">
      <c r="A347" s="4">
        <v>348</v>
      </c>
      <c r="B347" s="7">
        <v>2671425</v>
      </c>
      <c r="C347" s="7" t="s">
        <v>946</v>
      </c>
      <c r="D347" s="5" t="s">
        <v>398</v>
      </c>
      <c r="E347" s="4" t="s">
        <v>465</v>
      </c>
      <c r="F347" s="4" t="s">
        <v>877</v>
      </c>
      <c r="G347" s="6" t="s">
        <v>868</v>
      </c>
      <c r="H347" s="4"/>
      <c r="I347" s="19" t="str">
        <f>Table13511[[#This Row],[Эрх олгосон огноо]]</f>
        <v>2020.08.26</v>
      </c>
      <c r="J347" s="4" t="s">
        <v>864</v>
      </c>
      <c r="K347" s="39">
        <v>9011187073</v>
      </c>
      <c r="L347" s="39">
        <v>2671425</v>
      </c>
    </row>
    <row r="348" spans="1:12" ht="100.5" hidden="1" x14ac:dyDescent="0.25">
      <c r="A348" s="4">
        <v>349</v>
      </c>
      <c r="B348" s="7">
        <v>5238218</v>
      </c>
      <c r="C348" s="7" t="s">
        <v>947</v>
      </c>
      <c r="D348" s="5" t="s">
        <v>468</v>
      </c>
      <c r="E348" s="4" t="s">
        <v>465</v>
      </c>
      <c r="F348" s="4" t="s">
        <v>877</v>
      </c>
      <c r="G348" s="6" t="s">
        <v>867</v>
      </c>
      <c r="H348" s="4"/>
      <c r="I348" s="19" t="str">
        <f>Table13511[[#This Row],[Эрх олгосон огноо]]</f>
        <v>2020.08.26</v>
      </c>
      <c r="J348" s="4" t="s">
        <v>864</v>
      </c>
      <c r="K348" s="39">
        <v>9011157036</v>
      </c>
      <c r="L348" s="39">
        <v>5238218</v>
      </c>
    </row>
    <row r="349" spans="1:12" ht="100.5" hidden="1" x14ac:dyDescent="0.25">
      <c r="A349" s="4">
        <v>350</v>
      </c>
      <c r="B349" s="7">
        <v>5815177</v>
      </c>
      <c r="C349" s="7" t="s">
        <v>469</v>
      </c>
      <c r="D349" s="5" t="s">
        <v>468</v>
      </c>
      <c r="E349" s="4" t="s">
        <v>465</v>
      </c>
      <c r="F349" s="4" t="s">
        <v>877</v>
      </c>
      <c r="G349" s="6" t="s">
        <v>869</v>
      </c>
      <c r="H349" s="4"/>
      <c r="I349" s="19" t="str">
        <f>Table13511[[#This Row],[Эрх олгосон огноо]]</f>
        <v>2020.08.26</v>
      </c>
      <c r="J349" s="4" t="s">
        <v>864</v>
      </c>
      <c r="K349" s="39"/>
      <c r="L349" s="39"/>
    </row>
    <row r="350" spans="1:12" ht="72" hidden="1" x14ac:dyDescent="0.25">
      <c r="A350" s="4">
        <v>351</v>
      </c>
      <c r="B350" s="7">
        <v>2670054</v>
      </c>
      <c r="C350" s="7" t="s">
        <v>871</v>
      </c>
      <c r="D350" s="5" t="s">
        <v>470</v>
      </c>
      <c r="E350" s="4" t="s">
        <v>465</v>
      </c>
      <c r="F350" s="4" t="s">
        <v>877</v>
      </c>
      <c r="G350" s="6" t="s">
        <v>870</v>
      </c>
      <c r="H350" s="4"/>
      <c r="I350" s="19" t="str">
        <f>Table13511[[#This Row],[Эрх олгосон огноо]]</f>
        <v>2020.08.26</v>
      </c>
      <c r="J350" s="4" t="s">
        <v>864</v>
      </c>
      <c r="K350" s="39">
        <v>9011040130</v>
      </c>
      <c r="L350" s="39">
        <v>2670054</v>
      </c>
    </row>
    <row r="351" spans="1:12" ht="114.75" hidden="1" x14ac:dyDescent="0.25">
      <c r="A351" s="4">
        <v>352</v>
      </c>
      <c r="B351" s="7">
        <v>5297303</v>
      </c>
      <c r="C351" s="7" t="s">
        <v>471</v>
      </c>
      <c r="D351" s="5" t="s">
        <v>472</v>
      </c>
      <c r="E351" s="4" t="s">
        <v>465</v>
      </c>
      <c r="F351" s="4" t="s">
        <v>877</v>
      </c>
      <c r="G351" s="6" t="s">
        <v>874</v>
      </c>
      <c r="H351" s="4"/>
      <c r="I351" s="19" t="str">
        <f>Table13511[[#This Row],[Эрх олгосон огноо]]</f>
        <v>2020.08.26</v>
      </c>
      <c r="J351" s="4" t="s">
        <v>864</v>
      </c>
      <c r="K351" s="39">
        <v>9011191022</v>
      </c>
      <c r="L351" s="39">
        <v>5297303</v>
      </c>
    </row>
    <row r="352" spans="1:12" ht="29.25" hidden="1" x14ac:dyDescent="0.25">
      <c r="A352" s="4">
        <v>353</v>
      </c>
      <c r="B352" s="7">
        <v>6268048</v>
      </c>
      <c r="C352" s="7" t="s">
        <v>473</v>
      </c>
      <c r="D352" s="5" t="s">
        <v>247</v>
      </c>
      <c r="E352" s="4" t="s">
        <v>465</v>
      </c>
      <c r="F352" s="4" t="s">
        <v>877</v>
      </c>
      <c r="G352" s="6" t="s">
        <v>865</v>
      </c>
      <c r="H352" s="4"/>
      <c r="I352" s="19" t="str">
        <f>Table13511[[#This Row],[Эрх олгосон огноо]]</f>
        <v>2020.08.26</v>
      </c>
      <c r="J352" s="4" t="s">
        <v>864</v>
      </c>
      <c r="K352" s="39">
        <v>9011720069</v>
      </c>
      <c r="L352" s="39">
        <v>6268048</v>
      </c>
    </row>
    <row r="353" spans="1:12" ht="43.5" hidden="1" x14ac:dyDescent="0.25">
      <c r="A353" s="4">
        <v>354</v>
      </c>
      <c r="B353" s="7">
        <v>5051312</v>
      </c>
      <c r="C353" s="7" t="s">
        <v>474</v>
      </c>
      <c r="D353" s="5" t="s">
        <v>52</v>
      </c>
      <c r="E353" s="4" t="s">
        <v>465</v>
      </c>
      <c r="F353" s="4" t="s">
        <v>877</v>
      </c>
      <c r="G353" s="6" t="s">
        <v>875</v>
      </c>
      <c r="H353" s="4"/>
      <c r="I353" s="19" t="str">
        <f>Table13511[[#This Row],[Эрх олгосон огноо]]</f>
        <v>2020.08.26</v>
      </c>
      <c r="J353" s="4" t="s">
        <v>864</v>
      </c>
      <c r="K353" s="9">
        <v>9011011090</v>
      </c>
      <c r="L353" s="9">
        <v>50511312</v>
      </c>
    </row>
    <row r="354" spans="1:12" hidden="1" x14ac:dyDescent="0.25">
      <c r="A354" s="4">
        <v>355</v>
      </c>
      <c r="B354" s="7">
        <v>4372999</v>
      </c>
      <c r="C354" s="7" t="s">
        <v>475</v>
      </c>
      <c r="D354" s="5" t="s">
        <v>33</v>
      </c>
      <c r="E354" s="4" t="s">
        <v>465</v>
      </c>
      <c r="F354" s="4" t="s">
        <v>877</v>
      </c>
      <c r="G354" s="6" t="s">
        <v>866</v>
      </c>
      <c r="H354" s="4"/>
      <c r="I354" s="19" t="str">
        <f>Table13511[[#This Row],[Эрх олгосон огноо]]</f>
        <v>2020.08.26</v>
      </c>
      <c r="J354" s="4" t="s">
        <v>864</v>
      </c>
      <c r="K354" s="9"/>
      <c r="L354" s="9"/>
    </row>
    <row r="355" spans="1:12" hidden="1" x14ac:dyDescent="0.25">
      <c r="A355" s="4">
        <v>356</v>
      </c>
      <c r="B355" s="7">
        <v>5368871</v>
      </c>
      <c r="C355" s="7" t="s">
        <v>476</v>
      </c>
      <c r="D355" s="5" t="s">
        <v>33</v>
      </c>
      <c r="E355" s="4" t="s">
        <v>465</v>
      </c>
      <c r="F355" s="4" t="s">
        <v>877</v>
      </c>
      <c r="G355" s="6" t="s">
        <v>872</v>
      </c>
      <c r="H355" s="4"/>
      <c r="I355" s="19" t="str">
        <f>Table13511[[#This Row],[Эрх олгосон огноо]]</f>
        <v>2020.08.26</v>
      </c>
      <c r="J355" s="4" t="s">
        <v>864</v>
      </c>
      <c r="K355" s="9"/>
      <c r="L355" s="9"/>
    </row>
    <row r="356" spans="1:12" ht="29.25" hidden="1" x14ac:dyDescent="0.25">
      <c r="A356" s="4">
        <v>357</v>
      </c>
      <c r="B356" s="7">
        <v>5334349</v>
      </c>
      <c r="C356" s="7" t="s">
        <v>477</v>
      </c>
      <c r="D356" s="5" t="s">
        <v>478</v>
      </c>
      <c r="E356" s="4" t="s">
        <v>479</v>
      </c>
      <c r="F356" s="4" t="s">
        <v>889</v>
      </c>
      <c r="G356" s="6" t="s">
        <v>883</v>
      </c>
      <c r="H356" s="4"/>
      <c r="I356" s="19" t="str">
        <f>Table13511[[#This Row],[Эрх олгосон огноо]]</f>
        <v>2020.09.28</v>
      </c>
      <c r="J356" s="4" t="s">
        <v>878</v>
      </c>
      <c r="K356" s="39">
        <v>9011210025</v>
      </c>
      <c r="L356" s="39">
        <v>5334349</v>
      </c>
    </row>
    <row r="357" spans="1:12" ht="100.5" hidden="1" x14ac:dyDescent="0.25">
      <c r="A357" s="4">
        <v>358</v>
      </c>
      <c r="B357" s="7">
        <v>6289371</v>
      </c>
      <c r="C357" s="7" t="s">
        <v>480</v>
      </c>
      <c r="D357" s="5" t="s">
        <v>481</v>
      </c>
      <c r="E357" s="4" t="s">
        <v>479</v>
      </c>
      <c r="F357" s="4" t="s">
        <v>889</v>
      </c>
      <c r="G357" s="6" t="s">
        <v>881</v>
      </c>
      <c r="H357" s="4"/>
      <c r="I357" s="19" t="str">
        <f>Table13511[[#This Row],[Эрх олгосон огноо]]</f>
        <v>2020.09.28</v>
      </c>
      <c r="J357" s="4" t="s">
        <v>878</v>
      </c>
      <c r="K357" s="39">
        <v>9011734006</v>
      </c>
      <c r="L357" s="39">
        <v>6289371</v>
      </c>
    </row>
    <row r="358" spans="1:12" ht="100.5" hidden="1" x14ac:dyDescent="0.25">
      <c r="A358" s="4">
        <v>359</v>
      </c>
      <c r="B358" s="7">
        <v>6069282</v>
      </c>
      <c r="C358" s="7" t="s">
        <v>482</v>
      </c>
      <c r="D358" s="5" t="s">
        <v>483</v>
      </c>
      <c r="E358" s="4" t="s">
        <v>479</v>
      </c>
      <c r="F358" s="4" t="s">
        <v>889</v>
      </c>
      <c r="G358" s="6" t="s">
        <v>882</v>
      </c>
      <c r="H358" s="4"/>
      <c r="I358" s="19" t="str">
        <f>Table13511[[#This Row],[Эрх олгосон огноо]]</f>
        <v>2020.09.28</v>
      </c>
      <c r="J358" s="4" t="s">
        <v>878</v>
      </c>
      <c r="K358" s="39">
        <v>9011613024</v>
      </c>
      <c r="L358" s="39">
        <v>6069282</v>
      </c>
    </row>
    <row r="359" spans="1:12" ht="86.25" hidden="1" x14ac:dyDescent="0.25">
      <c r="A359" s="4">
        <v>360</v>
      </c>
      <c r="B359" s="7">
        <v>2731606</v>
      </c>
      <c r="C359" s="7" t="s">
        <v>484</v>
      </c>
      <c r="D359" s="5" t="s">
        <v>485</v>
      </c>
      <c r="E359" s="4" t="s">
        <v>479</v>
      </c>
      <c r="F359" s="4" t="s">
        <v>889</v>
      </c>
      <c r="G359" s="6" t="s">
        <v>884</v>
      </c>
      <c r="H359" s="4"/>
      <c r="I359" s="19" t="str">
        <f>Table13511[[#This Row],[Эрх олгосон огноо]]</f>
        <v>2020.09.28</v>
      </c>
      <c r="J359" s="4" t="s">
        <v>878</v>
      </c>
      <c r="K359" s="39"/>
      <c r="L359" s="39"/>
    </row>
    <row r="360" spans="1:12" ht="86.25" hidden="1" x14ac:dyDescent="0.25">
      <c r="A360" s="4">
        <v>361</v>
      </c>
      <c r="B360" s="7">
        <v>5439108</v>
      </c>
      <c r="C360" s="7" t="s">
        <v>486</v>
      </c>
      <c r="D360" s="5" t="s">
        <v>900</v>
      </c>
      <c r="E360" s="4" t="s">
        <v>479</v>
      </c>
      <c r="F360" s="4" t="s">
        <v>889</v>
      </c>
      <c r="G360" s="6" t="s">
        <v>886</v>
      </c>
      <c r="H360" s="4"/>
      <c r="I360" s="19" t="str">
        <f>Table13511[[#This Row],[Эрх олгосон огноо]]</f>
        <v>2020.09.28</v>
      </c>
      <c r="J360" s="4" t="s">
        <v>878</v>
      </c>
      <c r="K360" s="39">
        <v>9011266093</v>
      </c>
      <c r="L360" s="39">
        <v>5439108</v>
      </c>
    </row>
    <row r="361" spans="1:12" ht="72" hidden="1" x14ac:dyDescent="0.25">
      <c r="A361" s="4">
        <v>362</v>
      </c>
      <c r="B361" s="7">
        <v>5904889</v>
      </c>
      <c r="C361" s="7" t="s">
        <v>487</v>
      </c>
      <c r="D361" s="5" t="s">
        <v>470</v>
      </c>
      <c r="E361" s="4" t="s">
        <v>479</v>
      </c>
      <c r="F361" s="4" t="s">
        <v>889</v>
      </c>
      <c r="G361" s="6" t="s">
        <v>888</v>
      </c>
      <c r="H361" s="4"/>
      <c r="I361" s="19" t="str">
        <f>Table13511[[#This Row],[Эрх олгосон огноо]]</f>
        <v>2020.09.28</v>
      </c>
      <c r="J361" s="4" t="s">
        <v>878</v>
      </c>
      <c r="K361" s="39">
        <v>9011517062</v>
      </c>
      <c r="L361" s="39">
        <v>5904889</v>
      </c>
    </row>
    <row r="362" spans="1:12" ht="129" hidden="1" x14ac:dyDescent="0.25">
      <c r="A362" s="4">
        <v>363</v>
      </c>
      <c r="B362" s="7">
        <v>5730775</v>
      </c>
      <c r="C362" s="7" t="s">
        <v>488</v>
      </c>
      <c r="D362" s="5" t="s">
        <v>489</v>
      </c>
      <c r="E362" s="4" t="s">
        <v>479</v>
      </c>
      <c r="F362" s="4" t="s">
        <v>889</v>
      </c>
      <c r="G362" s="6" t="s">
        <v>887</v>
      </c>
      <c r="H362" s="4"/>
      <c r="I362" s="19" t="str">
        <f>Table13511[[#This Row],[Эрх олгосон огноо]]</f>
        <v>2020.09.28</v>
      </c>
      <c r="J362" s="4" t="s">
        <v>878</v>
      </c>
      <c r="K362" s="39">
        <v>9011425020</v>
      </c>
      <c r="L362" s="39">
        <v>5730775</v>
      </c>
    </row>
    <row r="363" spans="1:12" ht="72" hidden="1" x14ac:dyDescent="0.25">
      <c r="A363" s="4">
        <v>364</v>
      </c>
      <c r="B363" s="7">
        <v>2002345</v>
      </c>
      <c r="C363" s="7" t="s">
        <v>490</v>
      </c>
      <c r="D363" s="5" t="s">
        <v>154</v>
      </c>
      <c r="E363" s="4" t="s">
        <v>479</v>
      </c>
      <c r="F363" s="4" t="s">
        <v>889</v>
      </c>
      <c r="G363" s="6" t="s">
        <v>885</v>
      </c>
      <c r="H363" s="4"/>
      <c r="I363" s="19" t="str">
        <f>Table13511[[#This Row],[Эрх олгосон огноо]]</f>
        <v>2020.09.28</v>
      </c>
      <c r="J363" s="4" t="s">
        <v>878</v>
      </c>
      <c r="K363" s="39">
        <v>1512001001</v>
      </c>
      <c r="L363" s="39">
        <v>2002345</v>
      </c>
    </row>
    <row r="364" spans="1:12" hidden="1" x14ac:dyDescent="0.25">
      <c r="A364" s="4">
        <v>365</v>
      </c>
      <c r="B364" s="7">
        <v>6373585</v>
      </c>
      <c r="C364" s="7" t="s">
        <v>491</v>
      </c>
      <c r="D364" s="5" t="s">
        <v>33</v>
      </c>
      <c r="E364" s="4" t="s">
        <v>479</v>
      </c>
      <c r="F364" s="4" t="s">
        <v>889</v>
      </c>
      <c r="G364" s="6" t="s">
        <v>880</v>
      </c>
      <c r="H364" s="4"/>
      <c r="I364" s="19" t="str">
        <f>Table13511[[#This Row],[Эрх олгосон огноо]]</f>
        <v>2020.09.28</v>
      </c>
      <c r="J364" s="4" t="s">
        <v>878</v>
      </c>
      <c r="K364" s="9"/>
      <c r="L364" s="9"/>
    </row>
    <row r="365" spans="1:12" ht="29.25" hidden="1" x14ac:dyDescent="0.25">
      <c r="A365" s="4">
        <v>366</v>
      </c>
      <c r="B365" s="7">
        <v>5673763</v>
      </c>
      <c r="C365" s="7" t="s">
        <v>492</v>
      </c>
      <c r="D365" s="5" t="s">
        <v>157</v>
      </c>
      <c r="E365" s="4" t="s">
        <v>479</v>
      </c>
      <c r="F365" s="4" t="s">
        <v>889</v>
      </c>
      <c r="G365" s="6" t="s">
        <v>879</v>
      </c>
      <c r="H365" s="4"/>
      <c r="I365" s="19" t="str">
        <f>Table13511[[#This Row],[Эрх олгосон огноо]]</f>
        <v>2020.09.28</v>
      </c>
      <c r="J365" s="4" t="s">
        <v>878</v>
      </c>
      <c r="K365" s="9"/>
      <c r="L365" s="9"/>
    </row>
    <row r="366" spans="1:12" ht="100.5" hidden="1" x14ac:dyDescent="0.25">
      <c r="A366" s="4">
        <v>367</v>
      </c>
      <c r="B366" s="7">
        <v>5051533</v>
      </c>
      <c r="C366" s="20" t="s">
        <v>891</v>
      </c>
      <c r="D366" s="5" t="s">
        <v>1066</v>
      </c>
      <c r="E366" s="3" t="s">
        <v>892</v>
      </c>
      <c r="F366" s="4" t="s">
        <v>901</v>
      </c>
      <c r="G366" s="6" t="s">
        <v>890</v>
      </c>
      <c r="H366" s="3"/>
      <c r="I366" s="3" t="str">
        <f>Table13511[[#This Row],[Эрх олгосон огноо]]</f>
        <v>2020.11.18</v>
      </c>
      <c r="J366" s="3" t="s">
        <v>893</v>
      </c>
      <c r="K366" s="11"/>
      <c r="L366" s="11"/>
    </row>
    <row r="367" spans="1:12" hidden="1" x14ac:dyDescent="0.25">
      <c r="A367" s="4">
        <v>368</v>
      </c>
      <c r="B367" s="7">
        <v>5325633</v>
      </c>
      <c r="C367" s="20" t="s">
        <v>895</v>
      </c>
      <c r="D367" s="5" t="s">
        <v>33</v>
      </c>
      <c r="E367" s="3" t="s">
        <v>892</v>
      </c>
      <c r="F367" s="4" t="s">
        <v>901</v>
      </c>
      <c r="G367" s="6" t="s">
        <v>894</v>
      </c>
      <c r="H367" s="4"/>
      <c r="I367" s="3" t="str">
        <f>Table13511[[#This Row],[Эрх олгосон огноо]]</f>
        <v>2020.11.18</v>
      </c>
      <c r="J367" s="3" t="s">
        <v>893</v>
      </c>
      <c r="K367" s="8">
        <v>9011207112</v>
      </c>
      <c r="L367" s="8">
        <v>5325633</v>
      </c>
    </row>
    <row r="368" spans="1:12" ht="86.25" hidden="1" x14ac:dyDescent="0.25">
      <c r="A368" s="4">
        <v>369</v>
      </c>
      <c r="B368" s="7">
        <v>3867056</v>
      </c>
      <c r="C368" s="20" t="s">
        <v>897</v>
      </c>
      <c r="D368" s="5" t="s">
        <v>409</v>
      </c>
      <c r="E368" s="3" t="s">
        <v>892</v>
      </c>
      <c r="F368" s="4" t="s">
        <v>901</v>
      </c>
      <c r="G368" s="6" t="s">
        <v>896</v>
      </c>
      <c r="H368" s="3"/>
      <c r="I368" s="3" t="str">
        <f>Table13511[[#This Row],[Эрх олгосон огноо]]</f>
        <v>2020.11.18</v>
      </c>
      <c r="J368" s="3" t="s">
        <v>893</v>
      </c>
      <c r="K368" s="11">
        <v>1412001003</v>
      </c>
      <c r="L368" s="11">
        <v>3867056</v>
      </c>
    </row>
    <row r="369" spans="1:12" ht="86.25" hidden="1" x14ac:dyDescent="0.25">
      <c r="A369" s="4">
        <v>370</v>
      </c>
      <c r="B369" s="7">
        <v>2058286</v>
      </c>
      <c r="C369" s="20" t="s">
        <v>899</v>
      </c>
      <c r="D369" s="5" t="s">
        <v>409</v>
      </c>
      <c r="E369" s="3" t="s">
        <v>892</v>
      </c>
      <c r="F369" s="4" t="s">
        <v>901</v>
      </c>
      <c r="G369" s="6" t="s">
        <v>898</v>
      </c>
      <c r="H369" s="4"/>
      <c r="I369" s="3" t="str">
        <f>Table13511[[#This Row],[Эрх олгосон огноо]]</f>
        <v>2020.11.18</v>
      </c>
      <c r="J369" s="3" t="s">
        <v>893</v>
      </c>
      <c r="K369" s="11">
        <v>1012001002</v>
      </c>
      <c r="L369" s="11">
        <v>2058286</v>
      </c>
    </row>
    <row r="370" spans="1:12" ht="100.5" hidden="1" x14ac:dyDescent="0.25">
      <c r="A370" s="4">
        <v>371</v>
      </c>
      <c r="B370" s="7">
        <v>6629938</v>
      </c>
      <c r="C370" s="20" t="s">
        <v>905</v>
      </c>
      <c r="D370" s="5" t="s">
        <v>25</v>
      </c>
      <c r="E370" s="3" t="s">
        <v>906</v>
      </c>
      <c r="F370" s="4" t="s">
        <v>945</v>
      </c>
      <c r="G370" s="6" t="s">
        <v>907</v>
      </c>
      <c r="H370" s="3"/>
      <c r="I370" s="3" t="str">
        <f>Table13511[[#This Row],[Эрх олгосон огноо]]</f>
        <v>2021.02.03</v>
      </c>
      <c r="J370" s="3" t="s">
        <v>902</v>
      </c>
      <c r="K370" s="36">
        <v>9011822321</v>
      </c>
      <c r="L370" s="36">
        <v>6629938</v>
      </c>
    </row>
    <row r="371" spans="1:12" ht="29.25" x14ac:dyDescent="0.25">
      <c r="A371" s="4">
        <v>20</v>
      </c>
      <c r="B371" s="7">
        <v>6629938</v>
      </c>
      <c r="C371" s="20" t="s">
        <v>905</v>
      </c>
      <c r="D371" s="5" t="s">
        <v>23</v>
      </c>
      <c r="E371" s="3" t="s">
        <v>906</v>
      </c>
      <c r="F371" s="4" t="s">
        <v>945</v>
      </c>
      <c r="G371" s="6" t="s">
        <v>908</v>
      </c>
      <c r="H371" s="4"/>
      <c r="I371" s="3" t="str">
        <f>Table13511[[#This Row],[Эрх олгосон огноо]]</f>
        <v>2021.02.03</v>
      </c>
      <c r="J371" s="3" t="s">
        <v>902</v>
      </c>
      <c r="K371" s="36">
        <v>9011822321</v>
      </c>
      <c r="L371" s="36">
        <v>6629938</v>
      </c>
    </row>
    <row r="372" spans="1:12" hidden="1" x14ac:dyDescent="0.25">
      <c r="A372" s="4">
        <v>373</v>
      </c>
      <c r="B372" s="7">
        <v>6588603</v>
      </c>
      <c r="C372" s="20" t="s">
        <v>909</v>
      </c>
      <c r="D372" s="5" t="s">
        <v>33</v>
      </c>
      <c r="E372" s="3" t="s">
        <v>906</v>
      </c>
      <c r="F372" s="4" t="s">
        <v>945</v>
      </c>
      <c r="G372" s="6" t="s">
        <v>910</v>
      </c>
      <c r="H372" s="3"/>
      <c r="I372" s="3" t="str">
        <f>Table13511[[#This Row],[Эрх олгосон огноо]]</f>
        <v>2021.02.03</v>
      </c>
      <c r="J372" s="3" t="s">
        <v>902</v>
      </c>
      <c r="K372" s="8">
        <v>9011819356</v>
      </c>
      <c r="L372" s="8">
        <v>6588603</v>
      </c>
    </row>
    <row r="373" spans="1:12" hidden="1" x14ac:dyDescent="0.25">
      <c r="A373" s="4">
        <v>374</v>
      </c>
      <c r="B373" s="7">
        <v>6587291</v>
      </c>
      <c r="C373" s="20" t="s">
        <v>913</v>
      </c>
      <c r="D373" s="5" t="s">
        <v>80</v>
      </c>
      <c r="E373" s="3" t="s">
        <v>906</v>
      </c>
      <c r="F373" s="4" t="s">
        <v>945</v>
      </c>
      <c r="G373" s="6" t="s">
        <v>911</v>
      </c>
      <c r="H373" s="4"/>
      <c r="I373" s="3" t="str">
        <f>Table13511[[#This Row],[Эрх олгосон огноо]]</f>
        <v>2021.02.03</v>
      </c>
      <c r="J373" s="3" t="s">
        <v>902</v>
      </c>
      <c r="K373" s="8">
        <v>9011819259</v>
      </c>
      <c r="L373" s="8">
        <v>6587291</v>
      </c>
    </row>
    <row r="374" spans="1:12" hidden="1" x14ac:dyDescent="0.25">
      <c r="A374" s="4">
        <v>375</v>
      </c>
      <c r="B374" s="7">
        <v>6616658</v>
      </c>
      <c r="C374" s="20" t="s">
        <v>914</v>
      </c>
      <c r="D374" s="5" t="s">
        <v>80</v>
      </c>
      <c r="E374" s="3" t="s">
        <v>906</v>
      </c>
      <c r="F374" s="4" t="s">
        <v>945</v>
      </c>
      <c r="G374" s="6" t="s">
        <v>912</v>
      </c>
      <c r="H374" s="3"/>
      <c r="I374" s="3" t="str">
        <f>Table13511[[#This Row],[Эрх олгосон огноо]]</f>
        <v>2021.02.03</v>
      </c>
      <c r="J374" s="3" t="s">
        <v>902</v>
      </c>
      <c r="K374" s="8"/>
      <c r="L374" s="8"/>
    </row>
    <row r="375" spans="1:12" ht="29.25" hidden="1" x14ac:dyDescent="0.25">
      <c r="A375" s="4">
        <v>376</v>
      </c>
      <c r="B375" s="7">
        <v>5914396</v>
      </c>
      <c r="C375" s="20" t="s">
        <v>916</v>
      </c>
      <c r="D375" s="5" t="s">
        <v>157</v>
      </c>
      <c r="E375" s="3" t="s">
        <v>906</v>
      </c>
      <c r="F375" s="4" t="s">
        <v>945</v>
      </c>
      <c r="G375" s="6" t="s">
        <v>915</v>
      </c>
      <c r="H375" s="4"/>
      <c r="I375" s="3" t="str">
        <f>Table13511[[#This Row],[Эрх олгосон огноо]]</f>
        <v>2021.02.03</v>
      </c>
      <c r="J375" s="3" t="s">
        <v>902</v>
      </c>
      <c r="K375" s="8"/>
      <c r="L375" s="8"/>
    </row>
    <row r="376" spans="1:12" ht="72" hidden="1" x14ac:dyDescent="0.25">
      <c r="A376" s="4">
        <v>377</v>
      </c>
      <c r="B376" s="7">
        <v>5399254</v>
      </c>
      <c r="C376" s="20" t="s">
        <v>918</v>
      </c>
      <c r="D376" s="5" t="s">
        <v>919</v>
      </c>
      <c r="E376" s="3" t="s">
        <v>906</v>
      </c>
      <c r="F376" s="4" t="s">
        <v>945</v>
      </c>
      <c r="G376" s="6" t="s">
        <v>917</v>
      </c>
      <c r="H376" s="3"/>
      <c r="I376" s="3" t="str">
        <f>Table13511[[#This Row],[Эрх олгосон огноо]]</f>
        <v>2021.02.03</v>
      </c>
      <c r="J376" s="3" t="s">
        <v>902</v>
      </c>
      <c r="K376" s="11"/>
      <c r="L376" s="11"/>
    </row>
    <row r="377" spans="1:12" ht="29.25" hidden="1" x14ac:dyDescent="0.25">
      <c r="A377" s="4">
        <v>378</v>
      </c>
      <c r="B377" s="7">
        <v>5497477</v>
      </c>
      <c r="C377" s="20" t="s">
        <v>920</v>
      </c>
      <c r="D377" s="5" t="s">
        <v>478</v>
      </c>
      <c r="E377" s="3" t="s">
        <v>906</v>
      </c>
      <c r="F377" s="4" t="s">
        <v>945</v>
      </c>
      <c r="G377" s="6" t="s">
        <v>921</v>
      </c>
      <c r="H377" s="4"/>
      <c r="I377" s="3" t="str">
        <f>Table13511[[#This Row],[Эрх олгосон огноо]]</f>
        <v>2021.02.03</v>
      </c>
      <c r="J377" s="3" t="s">
        <v>902</v>
      </c>
      <c r="K377" s="11"/>
      <c r="L377" s="11"/>
    </row>
    <row r="378" spans="1:12" ht="100.5" hidden="1" x14ac:dyDescent="0.25">
      <c r="A378" s="4">
        <v>379</v>
      </c>
      <c r="B378" s="7">
        <v>2053705</v>
      </c>
      <c r="C378" s="20" t="s">
        <v>923</v>
      </c>
      <c r="D378" s="5" t="s">
        <v>924</v>
      </c>
      <c r="E378" s="3" t="s">
        <v>906</v>
      </c>
      <c r="F378" s="4" t="s">
        <v>945</v>
      </c>
      <c r="G378" s="6" t="s">
        <v>922</v>
      </c>
      <c r="H378" s="3"/>
      <c r="I378" s="3" t="str">
        <f>Table13511[[#This Row],[Эрх олгосон огноо]]</f>
        <v>2021.02.03</v>
      </c>
      <c r="J378" s="3" t="s">
        <v>902</v>
      </c>
      <c r="K378" s="11"/>
      <c r="L378" s="11"/>
    </row>
    <row r="379" spans="1:12" ht="72" hidden="1" x14ac:dyDescent="0.25">
      <c r="A379" s="4">
        <v>380</v>
      </c>
      <c r="B379" s="7">
        <v>6149189</v>
      </c>
      <c r="C379" s="20" t="s">
        <v>925</v>
      </c>
      <c r="D379" s="5" t="s">
        <v>464</v>
      </c>
      <c r="E379" s="3" t="s">
        <v>906</v>
      </c>
      <c r="F379" s="4" t="s">
        <v>945</v>
      </c>
      <c r="G379" s="6" t="s">
        <v>926</v>
      </c>
      <c r="H379" s="4"/>
      <c r="I379" s="3" t="str">
        <f>Table13511[[#This Row],[Эрх олгосон огноо]]</f>
        <v>2021.02.03</v>
      </c>
      <c r="J379" s="3" t="s">
        <v>902</v>
      </c>
      <c r="K379" s="11"/>
      <c r="L379" s="11"/>
    </row>
    <row r="380" spans="1:12" ht="86.25" hidden="1" x14ac:dyDescent="0.25">
      <c r="A380" s="4">
        <v>381</v>
      </c>
      <c r="B380" s="7">
        <v>5025656</v>
      </c>
      <c r="C380" s="20" t="s">
        <v>928</v>
      </c>
      <c r="D380" s="5" t="s">
        <v>903</v>
      </c>
      <c r="E380" s="3" t="s">
        <v>906</v>
      </c>
      <c r="F380" s="4" t="s">
        <v>945</v>
      </c>
      <c r="G380" s="6" t="s">
        <v>927</v>
      </c>
      <c r="H380" s="3"/>
      <c r="I380" s="3" t="str">
        <f>Table13511[[#This Row],[Эрх олгосон огноо]]</f>
        <v>2021.02.03</v>
      </c>
      <c r="J380" s="3" t="s">
        <v>902</v>
      </c>
      <c r="K380" s="8"/>
      <c r="L380" s="11"/>
    </row>
    <row r="381" spans="1:12" ht="100.5" hidden="1" x14ac:dyDescent="0.25">
      <c r="A381" s="4">
        <v>382</v>
      </c>
      <c r="B381" s="7">
        <v>5467896</v>
      </c>
      <c r="C381" s="20" t="s">
        <v>929</v>
      </c>
      <c r="D381" s="5" t="s">
        <v>931</v>
      </c>
      <c r="E381" s="3" t="s">
        <v>906</v>
      </c>
      <c r="F381" s="4" t="s">
        <v>945</v>
      </c>
      <c r="G381" s="6" t="s">
        <v>930</v>
      </c>
      <c r="H381" s="4"/>
      <c r="I381" s="3" t="str">
        <f>Table13511[[#This Row],[Эрх олгосон огноо]]</f>
        <v>2021.02.03</v>
      </c>
      <c r="J381" s="3" t="s">
        <v>902</v>
      </c>
      <c r="K381" s="11"/>
      <c r="L381" s="11"/>
    </row>
    <row r="382" spans="1:12" ht="86.25" hidden="1" x14ac:dyDescent="0.25">
      <c r="A382" s="4">
        <v>383</v>
      </c>
      <c r="B382" s="7">
        <v>2881519</v>
      </c>
      <c r="C382" s="20" t="s">
        <v>934</v>
      </c>
      <c r="D382" s="5" t="s">
        <v>933</v>
      </c>
      <c r="E382" s="3" t="s">
        <v>906</v>
      </c>
      <c r="F382" s="4" t="s">
        <v>945</v>
      </c>
      <c r="G382" s="6" t="s">
        <v>932</v>
      </c>
      <c r="H382" s="3"/>
      <c r="I382" s="3" t="str">
        <f>Table13511[[#This Row],[Эрх олгосон огноо]]</f>
        <v>2021.02.03</v>
      </c>
      <c r="J382" s="3" t="s">
        <v>902</v>
      </c>
      <c r="K382" s="11"/>
      <c r="L382" s="11"/>
    </row>
    <row r="383" spans="1:12" ht="129" hidden="1" x14ac:dyDescent="0.25">
      <c r="A383" s="4">
        <v>384</v>
      </c>
      <c r="B383" s="7">
        <v>3063666</v>
      </c>
      <c r="C383" s="20" t="s">
        <v>935</v>
      </c>
      <c r="D383" s="5" t="s">
        <v>936</v>
      </c>
      <c r="E383" s="3" t="s">
        <v>906</v>
      </c>
      <c r="F383" s="4" t="s">
        <v>945</v>
      </c>
      <c r="G383" s="6" t="s">
        <v>937</v>
      </c>
      <c r="H383" s="4"/>
      <c r="I383" s="3" t="str">
        <f>Table13511[[#This Row],[Эрх олгосон огноо]]</f>
        <v>2021.02.03</v>
      </c>
      <c r="J383" s="3" t="s">
        <v>902</v>
      </c>
      <c r="K383" s="11"/>
      <c r="L383" s="11"/>
    </row>
    <row r="384" spans="1:12" ht="72" hidden="1" x14ac:dyDescent="0.25">
      <c r="A384" s="4">
        <v>385</v>
      </c>
      <c r="B384" s="7">
        <v>5284473</v>
      </c>
      <c r="C384" s="20" t="s">
        <v>939</v>
      </c>
      <c r="D384" s="5" t="s">
        <v>940</v>
      </c>
      <c r="E384" s="3" t="s">
        <v>906</v>
      </c>
      <c r="F384" s="4" t="s">
        <v>945</v>
      </c>
      <c r="G384" s="6" t="s">
        <v>938</v>
      </c>
      <c r="H384" s="3"/>
      <c r="I384" s="3" t="str">
        <f>Table13511[[#This Row],[Эрх олгосон огноо]]</f>
        <v>2021.02.03</v>
      </c>
      <c r="J384" s="3" t="s">
        <v>902</v>
      </c>
      <c r="K384" s="11"/>
      <c r="L384" s="11"/>
    </row>
    <row r="385" spans="1:12" ht="100.5" hidden="1" x14ac:dyDescent="0.25">
      <c r="A385" s="4">
        <v>386</v>
      </c>
      <c r="B385" s="7">
        <v>2003864</v>
      </c>
      <c r="C385" s="20" t="s">
        <v>941</v>
      </c>
      <c r="D385" s="5" t="s">
        <v>943</v>
      </c>
      <c r="E385" s="3" t="s">
        <v>906</v>
      </c>
      <c r="F385" s="4" t="s">
        <v>945</v>
      </c>
      <c r="G385" s="6" t="s">
        <v>942</v>
      </c>
      <c r="H385" s="4"/>
      <c r="I385" s="3" t="str">
        <f>Table13511[[#This Row],[Эрх олгосон огноо]]</f>
        <v>2021.02.03</v>
      </c>
      <c r="J385" s="3" t="s">
        <v>902</v>
      </c>
      <c r="K385" s="11"/>
      <c r="L385" s="11"/>
    </row>
    <row r="386" spans="1:12" hidden="1" x14ac:dyDescent="0.25">
      <c r="A386" s="28"/>
      <c r="B386" s="29">
        <v>5759153</v>
      </c>
      <c r="C386" s="30" t="s">
        <v>952</v>
      </c>
      <c r="D386" s="31" t="s">
        <v>33</v>
      </c>
      <c r="E386" s="3" t="s">
        <v>1013</v>
      </c>
      <c r="F386" s="34" t="s">
        <v>1014</v>
      </c>
      <c r="G386" s="6" t="s">
        <v>1015</v>
      </c>
      <c r="H386" s="28"/>
      <c r="I386" s="33" t="str">
        <f>Table13511[[#This Row],[Эрх олгосон огноо]]</f>
        <v>2021.04.07</v>
      </c>
      <c r="J386" s="28"/>
      <c r="K386" s="32"/>
      <c r="L386" s="28"/>
    </row>
    <row r="387" spans="1:12" hidden="1" x14ac:dyDescent="0.25">
      <c r="A387" s="28"/>
      <c r="B387" s="29">
        <v>6061656</v>
      </c>
      <c r="C387" s="30" t="s">
        <v>953</v>
      </c>
      <c r="D387" s="31" t="s">
        <v>33</v>
      </c>
      <c r="E387" s="3" t="s">
        <v>1013</v>
      </c>
      <c r="F387" s="34" t="s">
        <v>1014</v>
      </c>
      <c r="G387" s="6" t="s">
        <v>1016</v>
      </c>
      <c r="H387" s="28"/>
      <c r="I387" s="33" t="str">
        <f>Table13511[[#This Row],[Эрх олгосон огноо]]</f>
        <v>2021.04.07</v>
      </c>
      <c r="J387" s="28"/>
      <c r="K387" s="32"/>
      <c r="L387" s="28"/>
    </row>
    <row r="388" spans="1:12" hidden="1" x14ac:dyDescent="0.25">
      <c r="A388" s="28"/>
      <c r="B388" s="29">
        <v>6541313</v>
      </c>
      <c r="C388" s="30" t="s">
        <v>955</v>
      </c>
      <c r="D388" s="31" t="s">
        <v>954</v>
      </c>
      <c r="E388" s="3" t="s">
        <v>1013</v>
      </c>
      <c r="F388" s="34" t="s">
        <v>1014</v>
      </c>
      <c r="G388" s="6" t="s">
        <v>1017</v>
      </c>
      <c r="H388" s="28"/>
      <c r="I388" s="33" t="str">
        <f>Table13511[[#This Row],[Эрх олгосон огноо]]</f>
        <v>2021.04.07</v>
      </c>
      <c r="J388" s="28"/>
      <c r="K388" s="40"/>
      <c r="L388" s="41"/>
    </row>
    <row r="389" spans="1:12" ht="43.5" hidden="1" x14ac:dyDescent="0.25">
      <c r="A389" s="28"/>
      <c r="B389" s="29">
        <v>5786711</v>
      </c>
      <c r="C389" s="30" t="s">
        <v>956</v>
      </c>
      <c r="D389" s="31" t="s">
        <v>378</v>
      </c>
      <c r="E389" s="3" t="s">
        <v>1013</v>
      </c>
      <c r="F389" s="34" t="s">
        <v>1014</v>
      </c>
      <c r="G389" s="6" t="s">
        <v>1018</v>
      </c>
      <c r="H389" s="28"/>
      <c r="I389" s="33" t="str">
        <f>Table13511[[#This Row],[Эрх олгосон огноо]]</f>
        <v>2021.04.07</v>
      </c>
      <c r="J389" s="28"/>
      <c r="K389" s="40"/>
      <c r="L389" s="41"/>
    </row>
    <row r="390" spans="1:12" ht="72" hidden="1" x14ac:dyDescent="0.25">
      <c r="A390" s="28"/>
      <c r="B390" s="29">
        <v>6638732</v>
      </c>
      <c r="C390" s="30" t="s">
        <v>958</v>
      </c>
      <c r="D390" s="31" t="s">
        <v>957</v>
      </c>
      <c r="E390" s="3" t="s">
        <v>1013</v>
      </c>
      <c r="F390" s="34" t="s">
        <v>1014</v>
      </c>
      <c r="G390" s="6" t="s">
        <v>1019</v>
      </c>
      <c r="H390" s="28"/>
      <c r="I390" s="33" t="str">
        <f>Table13511[[#This Row],[Эрх олгосон огноо]]</f>
        <v>2021.04.07</v>
      </c>
      <c r="J390" s="28"/>
      <c r="K390" s="40"/>
      <c r="L390" s="41"/>
    </row>
    <row r="391" spans="1:12" ht="29.25" hidden="1" x14ac:dyDescent="0.25">
      <c r="A391" s="28"/>
      <c r="B391" s="29">
        <v>5708699</v>
      </c>
      <c r="C391" s="30" t="s">
        <v>959</v>
      </c>
      <c r="D391" s="31" t="s">
        <v>105</v>
      </c>
      <c r="E391" s="3" t="s">
        <v>1013</v>
      </c>
      <c r="F391" s="34" t="s">
        <v>1014</v>
      </c>
      <c r="G391" s="6" t="s">
        <v>1020</v>
      </c>
      <c r="H391" s="28"/>
      <c r="I391" s="33" t="str">
        <f>Table13511[[#This Row],[Эрх олгосон огноо]]</f>
        <v>2021.04.07</v>
      </c>
      <c r="J391" s="28"/>
      <c r="K391" s="32"/>
      <c r="L391" s="28"/>
    </row>
    <row r="392" spans="1:12" hidden="1" x14ac:dyDescent="0.25">
      <c r="A392" s="28"/>
      <c r="B392" s="29">
        <v>2023016</v>
      </c>
      <c r="C392" s="20" t="s">
        <v>964</v>
      </c>
      <c r="D392" s="31" t="s">
        <v>33</v>
      </c>
      <c r="E392" s="3" t="s">
        <v>1013</v>
      </c>
      <c r="F392" s="34" t="s">
        <v>1014</v>
      </c>
      <c r="G392" s="6" t="s">
        <v>1021</v>
      </c>
      <c r="H392" s="28"/>
      <c r="I392" s="33" t="str">
        <f>Table13511[[#This Row],[Эрх олгосон огноо]]</f>
        <v>2021.04.07</v>
      </c>
      <c r="J392" s="28"/>
      <c r="K392" s="32"/>
      <c r="L392" s="28"/>
    </row>
    <row r="393" spans="1:12" hidden="1" x14ac:dyDescent="0.25">
      <c r="A393" s="28"/>
      <c r="B393" s="29">
        <v>5912687</v>
      </c>
      <c r="C393" s="30" t="s">
        <v>960</v>
      </c>
      <c r="D393" s="31" t="s">
        <v>33</v>
      </c>
      <c r="E393" s="3" t="s">
        <v>1013</v>
      </c>
      <c r="F393" s="34" t="s">
        <v>1014</v>
      </c>
      <c r="G393" s="6" t="s">
        <v>1022</v>
      </c>
      <c r="H393" s="28"/>
      <c r="I393" s="33" t="str">
        <f>Table13511[[#This Row],[Эрх олгосон огноо]]</f>
        <v>2021.04.07</v>
      </c>
      <c r="J393" s="28"/>
      <c r="K393" s="32"/>
      <c r="L393" s="28"/>
    </row>
    <row r="394" spans="1:12" ht="72" hidden="1" x14ac:dyDescent="0.25">
      <c r="A394" s="28"/>
      <c r="B394" s="29">
        <v>6320856</v>
      </c>
      <c r="C394" s="30" t="s">
        <v>961</v>
      </c>
      <c r="D394" s="31" t="s">
        <v>962</v>
      </c>
      <c r="E394" s="3" t="s">
        <v>1013</v>
      </c>
      <c r="F394" s="34" t="s">
        <v>1014</v>
      </c>
      <c r="G394" s="6" t="s">
        <v>1023</v>
      </c>
      <c r="H394" s="28"/>
      <c r="I394" s="33" t="str">
        <f>Table13511[[#This Row],[Эрх олгосон огноо]]</f>
        <v>2021.04.07</v>
      </c>
      <c r="J394" s="28"/>
      <c r="K394" s="40"/>
      <c r="L394" s="41"/>
    </row>
    <row r="395" spans="1:12" hidden="1" x14ac:dyDescent="0.25">
      <c r="A395" s="28"/>
      <c r="B395" s="29">
        <v>6600786</v>
      </c>
      <c r="C395" s="20" t="s">
        <v>963</v>
      </c>
      <c r="D395" s="31" t="s">
        <v>33</v>
      </c>
      <c r="E395" s="3" t="s">
        <v>1013</v>
      </c>
      <c r="F395" s="34" t="s">
        <v>1014</v>
      </c>
      <c r="G395" s="6" t="s">
        <v>1024</v>
      </c>
      <c r="H395" s="28"/>
      <c r="I395" s="33" t="str">
        <f>Table13511[[#This Row],[Эрх олгосон огноо]]</f>
        <v>2021.04.07</v>
      </c>
      <c r="J395" s="28"/>
      <c r="K395" s="32"/>
      <c r="L395" s="28"/>
    </row>
    <row r="396" spans="1:12" hidden="1" x14ac:dyDescent="0.25">
      <c r="A396" s="4"/>
      <c r="B396" s="7">
        <v>5084628</v>
      </c>
      <c r="C396" s="20" t="s">
        <v>965</v>
      </c>
      <c r="D396" s="31" t="s">
        <v>33</v>
      </c>
      <c r="E396" s="3" t="s">
        <v>1013</v>
      </c>
      <c r="F396" s="34" t="s">
        <v>1014</v>
      </c>
      <c r="G396" s="6" t="s">
        <v>1025</v>
      </c>
      <c r="H396" s="4"/>
      <c r="I396" s="19" t="str">
        <f>Table13511[[#This Row],[Эрх олгосон огноо]]</f>
        <v>2021.04.07</v>
      </c>
      <c r="J396" s="4"/>
      <c r="K396" s="3"/>
      <c r="L396" s="4"/>
    </row>
    <row r="397" spans="1:12" ht="72" hidden="1" x14ac:dyDescent="0.25">
      <c r="A397" s="4"/>
      <c r="B397" s="7">
        <v>5808367</v>
      </c>
      <c r="C397" s="20" t="s">
        <v>966</v>
      </c>
      <c r="D397" s="5" t="s">
        <v>967</v>
      </c>
      <c r="E397" s="3" t="s">
        <v>1013</v>
      </c>
      <c r="F397" s="34" t="s">
        <v>1014</v>
      </c>
      <c r="G397" s="6" t="s">
        <v>1026</v>
      </c>
      <c r="H397" s="4"/>
      <c r="I397" s="19" t="str">
        <f>Table13511[[#This Row],[Эрх олгосон огноо]]</f>
        <v>2021.04.07</v>
      </c>
      <c r="J397" s="4"/>
      <c r="K397" s="10"/>
      <c r="L397" s="25"/>
    </row>
    <row r="398" spans="1:12" ht="129" hidden="1" x14ac:dyDescent="0.25">
      <c r="A398" s="4"/>
      <c r="B398" s="7">
        <v>2036827</v>
      </c>
      <c r="C398" s="20" t="s">
        <v>969</v>
      </c>
      <c r="D398" s="5" t="s">
        <v>968</v>
      </c>
      <c r="E398" s="3" t="s">
        <v>1013</v>
      </c>
      <c r="F398" s="34" t="s">
        <v>1014</v>
      </c>
      <c r="G398" s="6" t="s">
        <v>1027</v>
      </c>
      <c r="H398" s="4"/>
      <c r="I398" s="19" t="str">
        <f>Table13511[[#This Row],[Эрх олгосон огноо]]</f>
        <v>2021.04.07</v>
      </c>
      <c r="J398" s="4"/>
      <c r="K398" s="10"/>
      <c r="L398" s="25"/>
    </row>
    <row r="399" spans="1:12" ht="86.25" hidden="1" x14ac:dyDescent="0.25">
      <c r="A399" s="4"/>
      <c r="B399" s="7">
        <v>5467446</v>
      </c>
      <c r="C399" s="20" t="s">
        <v>970</v>
      </c>
      <c r="D399" s="5" t="s">
        <v>971</v>
      </c>
      <c r="E399" s="3" t="s">
        <v>1013</v>
      </c>
      <c r="F399" s="34" t="s">
        <v>1014</v>
      </c>
      <c r="G399" s="6" t="s">
        <v>1028</v>
      </c>
      <c r="H399" s="4"/>
      <c r="I399" s="19" t="str">
        <f>Table13511[[#This Row],[Эрх олгосон огноо]]</f>
        <v>2021.04.07</v>
      </c>
      <c r="J399" s="4"/>
      <c r="K399" s="10"/>
      <c r="L399" s="25"/>
    </row>
    <row r="400" spans="1:12" ht="86.25" hidden="1" x14ac:dyDescent="0.25">
      <c r="A400" s="4"/>
      <c r="B400" s="7">
        <v>5814243</v>
      </c>
      <c r="C400" s="20" t="s">
        <v>972</v>
      </c>
      <c r="D400" s="5" t="s">
        <v>973</v>
      </c>
      <c r="E400" s="3" t="s">
        <v>1013</v>
      </c>
      <c r="F400" s="34" t="s">
        <v>1014</v>
      </c>
      <c r="G400" s="6" t="s">
        <v>1029</v>
      </c>
      <c r="H400" s="4"/>
      <c r="I400" s="19" t="str">
        <f>Table13511[[#This Row],[Эрх олгосон огноо]]</f>
        <v>2021.04.07</v>
      </c>
      <c r="J400" s="4"/>
      <c r="K400" s="10"/>
      <c r="L400" s="25"/>
    </row>
    <row r="401" spans="1:12" ht="72" hidden="1" x14ac:dyDescent="0.25">
      <c r="A401" s="4"/>
      <c r="B401" s="7">
        <v>5072859</v>
      </c>
      <c r="C401" s="20" t="s">
        <v>974</v>
      </c>
      <c r="D401" s="5" t="s">
        <v>975</v>
      </c>
      <c r="E401" s="3" t="s">
        <v>1013</v>
      </c>
      <c r="F401" s="34" t="s">
        <v>1014</v>
      </c>
      <c r="G401" s="6" t="s">
        <v>1030</v>
      </c>
      <c r="H401" s="4"/>
      <c r="I401" s="19" t="str">
        <f>Table13511[[#This Row],[Эрх олгосон огноо]]</f>
        <v>2021.04.07</v>
      </c>
      <c r="J401" s="4"/>
      <c r="K401" s="3"/>
      <c r="L401" s="4"/>
    </row>
    <row r="402" spans="1:12" ht="86.25" hidden="1" x14ac:dyDescent="0.25">
      <c r="A402" s="4"/>
      <c r="B402" s="7">
        <v>3314529</v>
      </c>
      <c r="C402" s="20" t="s">
        <v>36</v>
      </c>
      <c r="D402" s="5" t="s">
        <v>971</v>
      </c>
      <c r="E402" s="3" t="s">
        <v>1013</v>
      </c>
      <c r="F402" s="34" t="s">
        <v>1014</v>
      </c>
      <c r="G402" s="6" t="s">
        <v>1031</v>
      </c>
      <c r="H402" s="4"/>
      <c r="I402" s="19" t="str">
        <f>Table13511[[#This Row],[Эрх олгосон огноо]]</f>
        <v>2021.04.07</v>
      </c>
      <c r="J402" s="4"/>
      <c r="K402" s="3"/>
      <c r="L402" s="4"/>
    </row>
    <row r="403" spans="1:12" ht="129" hidden="1" x14ac:dyDescent="0.25">
      <c r="A403" s="4"/>
      <c r="B403" s="7">
        <v>5823986</v>
      </c>
      <c r="C403" s="20" t="s">
        <v>976</v>
      </c>
      <c r="D403" s="5" t="s">
        <v>977</v>
      </c>
      <c r="E403" s="3" t="s">
        <v>1013</v>
      </c>
      <c r="F403" s="34" t="s">
        <v>1014</v>
      </c>
      <c r="G403" s="6" t="s">
        <v>1032</v>
      </c>
      <c r="H403" s="4"/>
      <c r="I403" s="19" t="str">
        <f>Table13511[[#This Row],[Эрх олгосон огноо]]</f>
        <v>2021.04.07</v>
      </c>
      <c r="J403" s="4"/>
      <c r="K403" s="3"/>
      <c r="L403" s="4"/>
    </row>
    <row r="404" spans="1:12" ht="129" hidden="1" x14ac:dyDescent="0.25">
      <c r="A404" s="4"/>
      <c r="B404" s="7">
        <v>5951151</v>
      </c>
      <c r="C404" s="20" t="s">
        <v>978</v>
      </c>
      <c r="D404" s="5" t="s">
        <v>968</v>
      </c>
      <c r="E404" s="3" t="s">
        <v>1013</v>
      </c>
      <c r="F404" s="34" t="s">
        <v>1014</v>
      </c>
      <c r="G404" s="6" t="s">
        <v>1033</v>
      </c>
      <c r="H404" s="4"/>
      <c r="I404" s="19" t="str">
        <f>Table13511[[#This Row],[Эрх олгосон огноо]]</f>
        <v>2021.04.07</v>
      </c>
      <c r="J404" s="4"/>
      <c r="K404" s="3"/>
      <c r="L404" s="4"/>
    </row>
    <row r="405" spans="1:12" ht="129" hidden="1" x14ac:dyDescent="0.25">
      <c r="A405" s="4"/>
      <c r="B405" s="7">
        <v>5032229</v>
      </c>
      <c r="C405" s="20" t="s">
        <v>979</v>
      </c>
      <c r="D405" s="5" t="s">
        <v>1129</v>
      </c>
      <c r="E405" s="3" t="s">
        <v>1013</v>
      </c>
      <c r="F405" s="34" t="s">
        <v>1014</v>
      </c>
      <c r="G405" s="6" t="s">
        <v>1034</v>
      </c>
      <c r="H405" s="4"/>
      <c r="I405" s="19" t="str">
        <f>Table13511[[#This Row],[Эрх олгосон огноо]]</f>
        <v>2021.04.07</v>
      </c>
      <c r="J405" s="4"/>
      <c r="K405" s="3"/>
      <c r="L405" s="4"/>
    </row>
    <row r="406" spans="1:12" ht="86.25" hidden="1" x14ac:dyDescent="0.25">
      <c r="A406" s="4"/>
      <c r="B406" s="7">
        <v>5793025</v>
      </c>
      <c r="C406" s="20" t="s">
        <v>980</v>
      </c>
      <c r="D406" s="5" t="s">
        <v>981</v>
      </c>
      <c r="E406" s="3" t="s">
        <v>1013</v>
      </c>
      <c r="F406" s="34" t="s">
        <v>1014</v>
      </c>
      <c r="G406" s="6" t="s">
        <v>1035</v>
      </c>
      <c r="H406" s="4"/>
      <c r="I406" s="19" t="str">
        <f>Table13511[[#This Row],[Эрх олгосон огноо]]</f>
        <v>2021.04.07</v>
      </c>
      <c r="J406" s="4"/>
      <c r="K406" s="3"/>
      <c r="L406" s="4"/>
    </row>
    <row r="407" spans="1:12" ht="114.75" hidden="1" x14ac:dyDescent="0.25">
      <c r="A407" s="4"/>
      <c r="B407" s="7">
        <v>4125266</v>
      </c>
      <c r="C407" s="20" t="s">
        <v>982</v>
      </c>
      <c r="D407" s="5" t="s">
        <v>983</v>
      </c>
      <c r="E407" s="3" t="s">
        <v>1013</v>
      </c>
      <c r="F407" s="34" t="s">
        <v>1014</v>
      </c>
      <c r="G407" s="6" t="s">
        <v>1036</v>
      </c>
      <c r="H407" s="4"/>
      <c r="I407" s="19" t="str">
        <f>Table13511[[#This Row],[Эрх олгосон огноо]]</f>
        <v>2021.04.07</v>
      </c>
      <c r="J407" s="4"/>
      <c r="K407" s="3"/>
      <c r="L407" s="4"/>
    </row>
    <row r="408" spans="1:12" ht="129" hidden="1" x14ac:dyDescent="0.25">
      <c r="A408" s="4"/>
      <c r="B408" s="7">
        <v>5422574</v>
      </c>
      <c r="C408" s="20" t="s">
        <v>984</v>
      </c>
      <c r="D408" s="5" t="s">
        <v>985</v>
      </c>
      <c r="E408" s="3" t="s">
        <v>1013</v>
      </c>
      <c r="F408" s="34" t="s">
        <v>1014</v>
      </c>
      <c r="G408" s="6" t="s">
        <v>1037</v>
      </c>
      <c r="H408" s="4"/>
      <c r="I408" s="19" t="str">
        <f>Table13511[[#This Row],[Эрх олгосон огноо]]</f>
        <v>2021.04.07</v>
      </c>
      <c r="J408" s="4"/>
      <c r="K408" s="3"/>
      <c r="L408" s="4"/>
    </row>
    <row r="409" spans="1:12" hidden="1" x14ac:dyDescent="0.25">
      <c r="A409" s="4"/>
      <c r="B409" s="7">
        <v>2811235</v>
      </c>
      <c r="C409" s="20" t="s">
        <v>986</v>
      </c>
      <c r="D409" s="31" t="s">
        <v>33</v>
      </c>
      <c r="E409" s="3" t="s">
        <v>1013</v>
      </c>
      <c r="F409" s="34" t="s">
        <v>1014</v>
      </c>
      <c r="G409" s="6" t="s">
        <v>1038</v>
      </c>
      <c r="H409" s="4"/>
      <c r="I409" s="19" t="str">
        <f>Table13511[[#This Row],[Эрх олгосон огноо]]</f>
        <v>2021.04.07</v>
      </c>
      <c r="J409" s="4"/>
      <c r="K409" s="3"/>
      <c r="L409" s="4"/>
    </row>
    <row r="410" spans="1:12" ht="114.75" hidden="1" x14ac:dyDescent="0.25">
      <c r="A410" s="4"/>
      <c r="B410" s="7">
        <v>2011328</v>
      </c>
      <c r="C410" s="20" t="s">
        <v>987</v>
      </c>
      <c r="D410" s="5" t="s">
        <v>988</v>
      </c>
      <c r="E410" s="3" t="s">
        <v>1013</v>
      </c>
      <c r="F410" s="34" t="s">
        <v>1014</v>
      </c>
      <c r="G410" s="6" t="s">
        <v>1039</v>
      </c>
      <c r="H410" s="4"/>
      <c r="I410" s="19" t="str">
        <f>Table13511[[#This Row],[Эрх олгосон огноо]]</f>
        <v>2021.04.07</v>
      </c>
      <c r="J410" s="4"/>
      <c r="K410" s="3"/>
      <c r="L410" s="4"/>
    </row>
    <row r="411" spans="1:12" ht="43.5" hidden="1" x14ac:dyDescent="0.25">
      <c r="A411" s="4"/>
      <c r="B411" s="7">
        <v>5978262</v>
      </c>
      <c r="C411" s="20" t="s">
        <v>989</v>
      </c>
      <c r="D411" s="5" t="s">
        <v>990</v>
      </c>
      <c r="E411" s="3" t="s">
        <v>1013</v>
      </c>
      <c r="F411" s="34" t="s">
        <v>1014</v>
      </c>
      <c r="G411" s="6" t="s">
        <v>1040</v>
      </c>
      <c r="H411" s="4"/>
      <c r="I411" s="19" t="str">
        <f>Table13511[[#This Row],[Эрх олгосон огноо]]</f>
        <v>2021.04.07</v>
      </c>
      <c r="J411" s="4"/>
      <c r="K411" s="3"/>
      <c r="L411" s="4"/>
    </row>
    <row r="412" spans="1:12" hidden="1" x14ac:dyDescent="0.25">
      <c r="A412" s="4"/>
      <c r="B412" s="7">
        <v>5010322</v>
      </c>
      <c r="C412" s="20" t="s">
        <v>991</v>
      </c>
      <c r="D412" s="5" t="s">
        <v>33</v>
      </c>
      <c r="E412" s="3" t="s">
        <v>1013</v>
      </c>
      <c r="F412" s="34" t="s">
        <v>1014</v>
      </c>
      <c r="G412" s="6" t="s">
        <v>1041</v>
      </c>
      <c r="H412" s="4"/>
      <c r="I412" s="19" t="str">
        <f>Table13511[[#This Row],[Эрх олгосон огноо]]</f>
        <v>2021.04.07</v>
      </c>
      <c r="J412" s="4"/>
      <c r="K412" s="3"/>
      <c r="L412" s="4"/>
    </row>
    <row r="413" spans="1:12" ht="43.5" hidden="1" x14ac:dyDescent="0.25">
      <c r="A413" s="4"/>
      <c r="B413" s="7">
        <v>5797268</v>
      </c>
      <c r="C413" s="20" t="s">
        <v>992</v>
      </c>
      <c r="D413" s="5" t="s">
        <v>993</v>
      </c>
      <c r="E413" s="3" t="s">
        <v>1013</v>
      </c>
      <c r="F413" s="34" t="s">
        <v>1014</v>
      </c>
      <c r="G413" s="6" t="s">
        <v>1042</v>
      </c>
      <c r="H413" s="4"/>
      <c r="I413" s="19" t="str">
        <f>Table13511[[#This Row],[Эрх олгосон огноо]]</f>
        <v>2021.04.07</v>
      </c>
      <c r="J413" s="4"/>
      <c r="K413" s="3"/>
      <c r="L413" s="4"/>
    </row>
    <row r="414" spans="1:12" ht="86.25" hidden="1" x14ac:dyDescent="0.25">
      <c r="A414" s="4"/>
      <c r="B414" s="7">
        <v>5802849</v>
      </c>
      <c r="C414" s="20" t="s">
        <v>994</v>
      </c>
      <c r="D414" s="5" t="s">
        <v>995</v>
      </c>
      <c r="E414" s="3" t="s">
        <v>1013</v>
      </c>
      <c r="F414" s="34" t="s">
        <v>1014</v>
      </c>
      <c r="G414" s="6" t="s">
        <v>1043</v>
      </c>
      <c r="H414" s="4"/>
      <c r="I414" s="19" t="str">
        <f>Table13511[[#This Row],[Эрх олгосон огноо]]</f>
        <v>2021.04.07</v>
      </c>
      <c r="J414" s="4"/>
      <c r="K414" s="3"/>
      <c r="L414" s="4"/>
    </row>
    <row r="415" spans="1:12" hidden="1" x14ac:dyDescent="0.25">
      <c r="A415" s="4"/>
      <c r="B415" s="7">
        <v>5466431</v>
      </c>
      <c r="C415" s="20" t="s">
        <v>996</v>
      </c>
      <c r="D415" s="5" t="s">
        <v>997</v>
      </c>
      <c r="E415" s="3" t="s">
        <v>1013</v>
      </c>
      <c r="F415" s="34" t="s">
        <v>1014</v>
      </c>
      <c r="G415" s="6" t="s">
        <v>1044</v>
      </c>
      <c r="H415" s="4"/>
      <c r="I415" s="19" t="str">
        <f>Table13511[[#This Row],[Эрх олгосон огноо]]</f>
        <v>2021.04.07</v>
      </c>
      <c r="J415" s="4"/>
      <c r="K415" s="3"/>
      <c r="L415" s="4"/>
    </row>
    <row r="416" spans="1:12" hidden="1" x14ac:dyDescent="0.25">
      <c r="A416" s="4"/>
      <c r="B416" s="7">
        <v>2872854</v>
      </c>
      <c r="C416" s="20" t="s">
        <v>998</v>
      </c>
      <c r="D416" s="5" t="s">
        <v>33</v>
      </c>
      <c r="E416" s="3" t="s">
        <v>1013</v>
      </c>
      <c r="F416" s="34" t="s">
        <v>1014</v>
      </c>
      <c r="G416" s="6" t="s">
        <v>1045</v>
      </c>
      <c r="H416" s="4"/>
      <c r="I416" s="19" t="str">
        <f>Table13511[[#This Row],[Эрх олгосон огноо]]</f>
        <v>2021.04.07</v>
      </c>
      <c r="J416" s="4"/>
      <c r="K416" s="3"/>
      <c r="L416" s="4"/>
    </row>
    <row r="417" spans="1:12" ht="43.5" hidden="1" x14ac:dyDescent="0.25">
      <c r="A417" s="4"/>
      <c r="B417" s="7">
        <v>6118771</v>
      </c>
      <c r="C417" s="20" t="s">
        <v>999</v>
      </c>
      <c r="D417" s="5" t="s">
        <v>1069</v>
      </c>
      <c r="E417" s="3" t="s">
        <v>1013</v>
      </c>
      <c r="F417" s="34" t="s">
        <v>1014</v>
      </c>
      <c r="G417" s="6" t="s">
        <v>1046</v>
      </c>
      <c r="H417" s="4"/>
      <c r="I417" s="19" t="str">
        <f>Table13511[[#This Row],[Эрх олгосон огноо]]</f>
        <v>2021.04.07</v>
      </c>
      <c r="J417" s="4"/>
      <c r="K417" s="3"/>
      <c r="L417" s="4"/>
    </row>
    <row r="418" spans="1:12" ht="100.5" hidden="1" x14ac:dyDescent="0.25">
      <c r="A418" s="4"/>
      <c r="B418" s="7">
        <v>4552601</v>
      </c>
      <c r="C418" s="20" t="s">
        <v>1000</v>
      </c>
      <c r="D418" s="5" t="s">
        <v>1001</v>
      </c>
      <c r="E418" s="3" t="s">
        <v>1013</v>
      </c>
      <c r="F418" s="34" t="s">
        <v>1014</v>
      </c>
      <c r="G418" s="6" t="s">
        <v>1047</v>
      </c>
      <c r="H418" s="4"/>
      <c r="I418" s="19" t="str">
        <f>Table13511[[#This Row],[Эрх олгосон огноо]]</f>
        <v>2021.04.07</v>
      </c>
      <c r="J418" s="4"/>
      <c r="K418" s="3"/>
      <c r="L418" s="4"/>
    </row>
    <row r="419" spans="1:12" ht="43.5" hidden="1" x14ac:dyDescent="0.25">
      <c r="A419" s="4"/>
      <c r="B419" s="7">
        <v>5024714</v>
      </c>
      <c r="C419" s="20" t="s">
        <v>1002</v>
      </c>
      <c r="D419" s="5" t="s">
        <v>1003</v>
      </c>
      <c r="E419" s="3" t="s">
        <v>1013</v>
      </c>
      <c r="F419" s="34" t="s">
        <v>1014</v>
      </c>
      <c r="G419" s="6" t="s">
        <v>1048</v>
      </c>
      <c r="H419" s="4"/>
      <c r="I419" s="19" t="str">
        <f>Table13511[[#This Row],[Эрх олгосон огноо]]</f>
        <v>2021.04.07</v>
      </c>
      <c r="J419" s="4"/>
      <c r="K419" s="3"/>
      <c r="L419" s="4"/>
    </row>
    <row r="420" spans="1:12" ht="57.75" hidden="1" x14ac:dyDescent="0.25">
      <c r="A420" s="4"/>
      <c r="B420" s="7">
        <v>5062144</v>
      </c>
      <c r="C420" s="20" t="s">
        <v>1004</v>
      </c>
      <c r="D420" s="5" t="s">
        <v>1005</v>
      </c>
      <c r="E420" s="3" t="s">
        <v>1013</v>
      </c>
      <c r="F420" s="34" t="s">
        <v>1014</v>
      </c>
      <c r="G420" s="6" t="s">
        <v>1049</v>
      </c>
      <c r="H420" s="4"/>
      <c r="I420" s="19" t="str">
        <f>Table13511[[#This Row],[Эрх олгосон огноо]]</f>
        <v>2021.04.07</v>
      </c>
      <c r="J420" s="4"/>
      <c r="K420" s="3"/>
      <c r="L420" s="4"/>
    </row>
    <row r="421" spans="1:12" ht="72" hidden="1" x14ac:dyDescent="0.25">
      <c r="A421" s="4"/>
      <c r="B421" s="7">
        <v>5845424</v>
      </c>
      <c r="C421" s="20" t="s">
        <v>1006</v>
      </c>
      <c r="D421" s="5" t="s">
        <v>1007</v>
      </c>
      <c r="E421" s="3" t="s">
        <v>1013</v>
      </c>
      <c r="F421" s="34" t="s">
        <v>1014</v>
      </c>
      <c r="G421" s="6" t="s">
        <v>1050</v>
      </c>
      <c r="H421" s="4"/>
      <c r="I421" s="19" t="str">
        <f>Table13511[[#This Row],[Эрх олгосон огноо]]</f>
        <v>2021.04.07</v>
      </c>
      <c r="J421" s="4"/>
      <c r="K421" s="3"/>
      <c r="L421" s="4"/>
    </row>
    <row r="422" spans="1:12" hidden="1" x14ac:dyDescent="0.25">
      <c r="A422" s="4"/>
      <c r="B422" s="7">
        <v>5711606</v>
      </c>
      <c r="C422" s="20" t="s">
        <v>1008</v>
      </c>
      <c r="D422" s="5" t="s">
        <v>33</v>
      </c>
      <c r="E422" s="3" t="s">
        <v>1013</v>
      </c>
      <c r="F422" s="34" t="s">
        <v>1014</v>
      </c>
      <c r="G422" s="6" t="s">
        <v>1051</v>
      </c>
      <c r="H422" s="4"/>
      <c r="I422" s="19" t="str">
        <f>Table13511[[#This Row],[Эрх олгосон огноо]]</f>
        <v>2021.04.07</v>
      </c>
      <c r="J422" s="4"/>
      <c r="K422" s="3"/>
      <c r="L422" s="4"/>
    </row>
    <row r="423" spans="1:12" ht="29.25" hidden="1" x14ac:dyDescent="0.25">
      <c r="A423" s="4"/>
      <c r="B423" s="7">
        <v>5211964</v>
      </c>
      <c r="C423" s="20" t="s">
        <v>1009</v>
      </c>
      <c r="D423" s="5" t="s">
        <v>1010</v>
      </c>
      <c r="E423" s="3" t="s">
        <v>1013</v>
      </c>
      <c r="F423" s="34" t="s">
        <v>1014</v>
      </c>
      <c r="G423" s="6" t="s">
        <v>1052</v>
      </c>
      <c r="H423" s="4"/>
      <c r="I423" s="19" t="str">
        <f>Table13511[[#This Row],[Эрх олгосон огноо]]</f>
        <v>2021.04.07</v>
      </c>
      <c r="J423" s="4"/>
      <c r="K423" s="3"/>
      <c r="L423" s="4"/>
    </row>
    <row r="424" spans="1:12" ht="100.5" hidden="1" x14ac:dyDescent="0.25">
      <c r="A424" s="4"/>
      <c r="B424" s="7">
        <v>3003132</v>
      </c>
      <c r="C424" s="20" t="s">
        <v>1011</v>
      </c>
      <c r="D424" s="5" t="s">
        <v>1012</v>
      </c>
      <c r="E424" s="3" t="s">
        <v>1013</v>
      </c>
      <c r="F424" s="34" t="s">
        <v>1014</v>
      </c>
      <c r="G424" s="6" t="s">
        <v>1053</v>
      </c>
      <c r="H424" s="4"/>
      <c r="I424" s="19" t="str">
        <f>Table13511[[#This Row],[Эрх олгосон огноо]]</f>
        <v>2021.04.07</v>
      </c>
      <c r="J424" s="4"/>
      <c r="K424" s="3"/>
      <c r="L424" s="4"/>
    </row>
    <row r="425" spans="1:12" ht="29.25" x14ac:dyDescent="0.25">
      <c r="A425" s="4">
        <v>21</v>
      </c>
      <c r="B425" s="7">
        <v>5857481</v>
      </c>
      <c r="C425" s="20" t="s">
        <v>251</v>
      </c>
      <c r="D425" s="5" t="s">
        <v>23</v>
      </c>
      <c r="E425" s="3" t="s">
        <v>1071</v>
      </c>
      <c r="F425" s="34" t="s">
        <v>1072</v>
      </c>
      <c r="G425" s="6"/>
      <c r="H425" s="4"/>
      <c r="I425" s="19" t="str">
        <f>Table13511[[#This Row],[Эрх олгосон огноо]]</f>
        <v>2021.05.11</v>
      </c>
      <c r="J425" s="4" t="s">
        <v>1084</v>
      </c>
      <c r="K425" s="3"/>
      <c r="L425" s="4"/>
    </row>
    <row r="426" spans="1:12" hidden="1" x14ac:dyDescent="0.25">
      <c r="A426" s="4"/>
      <c r="B426" s="7">
        <v>4126092</v>
      </c>
      <c r="C426" s="20" t="s">
        <v>1057</v>
      </c>
      <c r="D426" s="5" t="s">
        <v>33</v>
      </c>
      <c r="E426" s="3" t="s">
        <v>1071</v>
      </c>
      <c r="F426" s="34" t="s">
        <v>1072</v>
      </c>
      <c r="G426" s="6" t="s">
        <v>1075</v>
      </c>
      <c r="H426" s="4"/>
      <c r="I426" s="19" t="str">
        <f>Table13511[[#This Row],[Эрх олгосон огноо]]</f>
        <v>2021.05.11</v>
      </c>
      <c r="J426" s="4" t="s">
        <v>1084</v>
      </c>
      <c r="K426" s="3"/>
      <c r="L426" s="4"/>
    </row>
    <row r="427" spans="1:12" ht="86.25" hidden="1" x14ac:dyDescent="0.25">
      <c r="A427" s="4"/>
      <c r="B427" s="7">
        <v>6286283</v>
      </c>
      <c r="C427" s="20" t="s">
        <v>1058</v>
      </c>
      <c r="D427" s="5" t="s">
        <v>971</v>
      </c>
      <c r="E427" s="3" t="s">
        <v>1071</v>
      </c>
      <c r="F427" s="34" t="s">
        <v>1072</v>
      </c>
      <c r="G427" s="6" t="s">
        <v>1076</v>
      </c>
      <c r="H427" s="4"/>
      <c r="I427" s="19" t="str">
        <f>Table13511[[#This Row],[Эрх олгосон огноо]]</f>
        <v>2021.05.11</v>
      </c>
      <c r="J427" s="4" t="s">
        <v>1084</v>
      </c>
      <c r="K427" s="3"/>
      <c r="L427" s="4"/>
    </row>
    <row r="428" spans="1:12" ht="29.25" hidden="1" x14ac:dyDescent="0.25">
      <c r="A428" s="4"/>
      <c r="B428" s="7">
        <v>6404316</v>
      </c>
      <c r="C428" s="20" t="s">
        <v>1059</v>
      </c>
      <c r="D428" s="5" t="s">
        <v>157</v>
      </c>
      <c r="E428" s="3" t="s">
        <v>1071</v>
      </c>
      <c r="F428" s="34" t="s">
        <v>1072</v>
      </c>
      <c r="G428" s="6" t="s">
        <v>1077</v>
      </c>
      <c r="H428" s="4"/>
      <c r="I428" s="19" t="str">
        <f>Table13511[[#This Row],[Эрх олгосон огноо]]</f>
        <v>2021.05.11</v>
      </c>
      <c r="J428" s="4" t="s">
        <v>1084</v>
      </c>
      <c r="K428" s="3"/>
      <c r="L428" s="4"/>
    </row>
    <row r="429" spans="1:12" ht="100.5" hidden="1" x14ac:dyDescent="0.25">
      <c r="A429" s="4"/>
      <c r="B429" s="7">
        <v>5571065</v>
      </c>
      <c r="C429" s="20" t="s">
        <v>1060</v>
      </c>
      <c r="D429" s="5" t="s">
        <v>1156</v>
      </c>
      <c r="E429" s="3" t="s">
        <v>1071</v>
      </c>
      <c r="F429" s="34" t="s">
        <v>1072</v>
      </c>
      <c r="G429" s="6" t="s">
        <v>1078</v>
      </c>
      <c r="H429" s="4"/>
      <c r="I429" s="19" t="str">
        <f>Table13511[[#This Row],[Эрх олгосон огноо]]</f>
        <v>2021.05.11</v>
      </c>
      <c r="J429" s="4" t="s">
        <v>1084</v>
      </c>
      <c r="K429" s="3"/>
      <c r="L429" s="4"/>
    </row>
    <row r="430" spans="1:12" hidden="1" x14ac:dyDescent="0.25">
      <c r="A430" s="4"/>
      <c r="B430" s="7">
        <v>5092426</v>
      </c>
      <c r="C430" s="20" t="s">
        <v>1061</v>
      </c>
      <c r="D430" s="5" t="s">
        <v>232</v>
      </c>
      <c r="E430" s="3" t="s">
        <v>1071</v>
      </c>
      <c r="F430" s="34" t="s">
        <v>1072</v>
      </c>
      <c r="G430" s="6" t="s">
        <v>1079</v>
      </c>
      <c r="H430" s="4"/>
      <c r="I430" s="19" t="str">
        <f>Table13511[[#This Row],[Эрх олгосон огноо]]</f>
        <v>2021.05.11</v>
      </c>
      <c r="J430" s="4" t="s">
        <v>1084</v>
      </c>
      <c r="K430" s="3"/>
      <c r="L430" s="4"/>
    </row>
    <row r="431" spans="1:12" hidden="1" x14ac:dyDescent="0.25">
      <c r="A431" s="4"/>
      <c r="B431" s="7">
        <v>2086492</v>
      </c>
      <c r="C431" s="20" t="s">
        <v>1062</v>
      </c>
      <c r="D431" s="5" t="s">
        <v>232</v>
      </c>
      <c r="E431" s="3" t="s">
        <v>1071</v>
      </c>
      <c r="F431" s="34" t="s">
        <v>1072</v>
      </c>
      <c r="G431" s="6" t="s">
        <v>1080</v>
      </c>
      <c r="H431" s="4"/>
      <c r="I431" s="19" t="str">
        <f>Table13511[[#This Row],[Эрх олгосон огноо]]</f>
        <v>2021.05.11</v>
      </c>
      <c r="J431" s="4" t="s">
        <v>1084</v>
      </c>
      <c r="K431" s="3"/>
      <c r="L431" s="4"/>
    </row>
    <row r="432" spans="1:12" ht="129" hidden="1" x14ac:dyDescent="0.25">
      <c r="A432" s="4"/>
      <c r="B432" s="7">
        <v>5419204</v>
      </c>
      <c r="C432" s="20" t="s">
        <v>1085</v>
      </c>
      <c r="D432" s="5" t="s">
        <v>1086</v>
      </c>
      <c r="E432" s="3" t="s">
        <v>1071</v>
      </c>
      <c r="F432" s="34" t="s">
        <v>1072</v>
      </c>
      <c r="G432" s="6" t="s">
        <v>1081</v>
      </c>
      <c r="H432" s="4"/>
      <c r="I432" s="19" t="str">
        <f>Table13511[[#This Row],[Эрх олгосон огноо]]</f>
        <v>2021.05.11</v>
      </c>
      <c r="J432" s="4" t="s">
        <v>1084</v>
      </c>
      <c r="K432" s="3"/>
      <c r="L432" s="4"/>
    </row>
    <row r="433" spans="1:12" ht="29.25" hidden="1" x14ac:dyDescent="0.25">
      <c r="A433" s="4"/>
      <c r="B433" s="7">
        <v>6231691</v>
      </c>
      <c r="C433" s="20" t="s">
        <v>1063</v>
      </c>
      <c r="D433" s="5" t="s">
        <v>157</v>
      </c>
      <c r="E433" s="3" t="s">
        <v>1071</v>
      </c>
      <c r="F433" s="34" t="s">
        <v>1072</v>
      </c>
      <c r="G433" s="6" t="s">
        <v>1082</v>
      </c>
      <c r="H433" s="4"/>
      <c r="I433" s="19" t="str">
        <f>Table13511[[#This Row],[Эрх олгосон огноо]]</f>
        <v>2021.05.11</v>
      </c>
      <c r="J433" s="4" t="s">
        <v>1084</v>
      </c>
      <c r="K433" s="3"/>
      <c r="L433" s="4"/>
    </row>
    <row r="434" spans="1:12" ht="100.5" hidden="1" x14ac:dyDescent="0.25">
      <c r="A434" s="4"/>
      <c r="B434" s="7">
        <v>2058243</v>
      </c>
      <c r="C434" s="20" t="s">
        <v>1064</v>
      </c>
      <c r="D434" s="5" t="s">
        <v>1065</v>
      </c>
      <c r="E434" s="3" t="s">
        <v>1071</v>
      </c>
      <c r="F434" s="34" t="s">
        <v>1072</v>
      </c>
      <c r="G434" s="6" t="s">
        <v>1083</v>
      </c>
      <c r="H434" s="4"/>
      <c r="I434" s="19" t="str">
        <f>Table13511[[#This Row],[Эрх олгосон огноо]]</f>
        <v>2021.05.11</v>
      </c>
      <c r="J434" s="4" t="s">
        <v>1084</v>
      </c>
      <c r="K434" s="10"/>
      <c r="L434" s="25"/>
    </row>
    <row r="435" spans="1:12" hidden="1" x14ac:dyDescent="0.25">
      <c r="A435" s="4"/>
      <c r="B435" s="7">
        <v>6157327</v>
      </c>
      <c r="C435" s="20" t="s">
        <v>1088</v>
      </c>
      <c r="D435" s="5" t="s">
        <v>33</v>
      </c>
      <c r="E435" s="3" t="s">
        <v>1101</v>
      </c>
      <c r="F435" s="34" t="s">
        <v>1102</v>
      </c>
      <c r="G435" s="6" t="s">
        <v>1095</v>
      </c>
      <c r="H435" s="4"/>
      <c r="I435" s="19" t="str">
        <f>Table13511[[#This Row],[Эрх олгосон огноо]]</f>
        <v>2021.05.24</v>
      </c>
      <c r="J435" s="4"/>
      <c r="K435" s="3"/>
      <c r="L435" s="4"/>
    </row>
    <row r="436" spans="1:12" ht="43.5" hidden="1" x14ac:dyDescent="0.25">
      <c r="A436" s="4"/>
      <c r="B436" s="7">
        <v>2003422</v>
      </c>
      <c r="C436" s="20" t="s">
        <v>1089</v>
      </c>
      <c r="D436" s="5" t="s">
        <v>52</v>
      </c>
      <c r="E436" s="3" t="s">
        <v>1073</v>
      </c>
      <c r="F436" s="34" t="s">
        <v>1074</v>
      </c>
      <c r="G436" s="6" t="s">
        <v>1096</v>
      </c>
      <c r="H436" s="4"/>
      <c r="I436" s="19" t="str">
        <f>Table13511[[#This Row],[Эрх олгосон огноо]]</f>
        <v>2021.05.19</v>
      </c>
      <c r="J436" s="4"/>
      <c r="K436" s="3"/>
      <c r="L436" s="4"/>
    </row>
    <row r="437" spans="1:12" ht="29.25" hidden="1" x14ac:dyDescent="0.25">
      <c r="A437" s="4"/>
      <c r="B437" s="7">
        <v>5150477</v>
      </c>
      <c r="C437" s="20" t="s">
        <v>1090</v>
      </c>
      <c r="D437" s="5" t="s">
        <v>157</v>
      </c>
      <c r="E437" s="3" t="s">
        <v>1073</v>
      </c>
      <c r="F437" s="34" t="s">
        <v>1074</v>
      </c>
      <c r="G437" s="6" t="s">
        <v>1097</v>
      </c>
      <c r="H437" s="4"/>
      <c r="I437" s="19" t="str">
        <f>Table13511[[#This Row],[Эрх олгосон огноо]]</f>
        <v>2021.05.19</v>
      </c>
      <c r="J437" s="4"/>
      <c r="K437" s="3"/>
      <c r="L437" s="4"/>
    </row>
    <row r="438" spans="1:12" ht="86.25" hidden="1" x14ac:dyDescent="0.25">
      <c r="A438" s="4"/>
      <c r="B438" s="7">
        <v>5730228</v>
      </c>
      <c r="C438" s="20" t="s">
        <v>1091</v>
      </c>
      <c r="D438" s="5" t="s">
        <v>1092</v>
      </c>
      <c r="E438" s="3" t="s">
        <v>1073</v>
      </c>
      <c r="F438" s="34" t="s">
        <v>1074</v>
      </c>
      <c r="G438" s="6" t="s">
        <v>1098</v>
      </c>
      <c r="H438" s="4"/>
      <c r="I438" s="19" t="str">
        <f>Table13511[[#This Row],[Эрх олгосон огноо]]</f>
        <v>2021.05.19</v>
      </c>
      <c r="J438" s="4"/>
      <c r="K438" s="10"/>
      <c r="L438" s="25"/>
    </row>
    <row r="439" spans="1:12" hidden="1" x14ac:dyDescent="0.25">
      <c r="A439" s="4"/>
      <c r="B439" s="7">
        <v>5571502</v>
      </c>
      <c r="C439" s="20" t="s">
        <v>1093</v>
      </c>
      <c r="D439" s="5" t="s">
        <v>232</v>
      </c>
      <c r="E439" s="3" t="s">
        <v>1073</v>
      </c>
      <c r="F439" s="34" t="s">
        <v>1074</v>
      </c>
      <c r="G439" s="6" t="s">
        <v>1099</v>
      </c>
      <c r="H439" s="4"/>
      <c r="I439" s="19" t="str">
        <f>Table13511[[#This Row],[Эрх олгосон огноо]]</f>
        <v>2021.05.19</v>
      </c>
      <c r="J439" s="4"/>
      <c r="K439" s="3"/>
      <c r="L439" s="4"/>
    </row>
    <row r="440" spans="1:12" ht="100.5" hidden="1" x14ac:dyDescent="0.25">
      <c r="A440" s="4"/>
      <c r="B440" s="7">
        <v>3555496</v>
      </c>
      <c r="C440" s="20" t="s">
        <v>1094</v>
      </c>
      <c r="D440" s="5" t="s">
        <v>1087</v>
      </c>
      <c r="E440" s="3" t="s">
        <v>1073</v>
      </c>
      <c r="F440" s="34" t="s">
        <v>1074</v>
      </c>
      <c r="G440" s="6" t="s">
        <v>1100</v>
      </c>
      <c r="H440" s="4"/>
      <c r="I440" s="19" t="str">
        <f>Table13511[[#This Row],[Эрх олгосон огноо]]</f>
        <v>2021.05.19</v>
      </c>
      <c r="J440" s="4"/>
      <c r="K440" s="10"/>
      <c r="L440" s="25"/>
    </row>
    <row r="441" spans="1:12" hidden="1" x14ac:dyDescent="0.25">
      <c r="A441" s="28"/>
      <c r="B441" s="29">
        <v>6552501</v>
      </c>
      <c r="C441" s="30" t="s">
        <v>1103</v>
      </c>
      <c r="D441" s="31" t="s">
        <v>33</v>
      </c>
      <c r="E441" s="32" t="s">
        <v>1104</v>
      </c>
      <c r="F441" s="37" t="s">
        <v>1105</v>
      </c>
      <c r="G441" s="38" t="s">
        <v>1106</v>
      </c>
      <c r="H441" s="28"/>
      <c r="I441" s="33" t="str">
        <f>Table13511[[#This Row],[Эрх олгосон огноо]]</f>
        <v>2021.06.30</v>
      </c>
      <c r="J441" s="28"/>
      <c r="K441" s="32"/>
      <c r="L441" s="28"/>
    </row>
    <row r="442" spans="1:12" hidden="1" x14ac:dyDescent="0.25">
      <c r="A442" s="28"/>
      <c r="B442" s="29">
        <v>5803365</v>
      </c>
      <c r="C442" s="30" t="s">
        <v>1108</v>
      </c>
      <c r="D442" s="31" t="s">
        <v>33</v>
      </c>
      <c r="E442" s="32" t="s">
        <v>1104</v>
      </c>
      <c r="F442" s="37" t="s">
        <v>1105</v>
      </c>
      <c r="G442" s="38" t="s">
        <v>1107</v>
      </c>
      <c r="H442" s="28"/>
      <c r="I442" s="33" t="str">
        <f>Table13511[[#This Row],[Эрх олгосон огноо]]</f>
        <v>2021.06.30</v>
      </c>
      <c r="J442" s="28"/>
      <c r="K442" s="32"/>
      <c r="L442" s="28"/>
    </row>
    <row r="443" spans="1:12" ht="129" hidden="1" x14ac:dyDescent="0.25">
      <c r="A443" s="28"/>
      <c r="B443" s="29">
        <v>2684233</v>
      </c>
      <c r="C443" s="30" t="s">
        <v>1109</v>
      </c>
      <c r="D443" s="31" t="s">
        <v>1111</v>
      </c>
      <c r="E443" s="32" t="s">
        <v>1104</v>
      </c>
      <c r="F443" s="37" t="s">
        <v>1105</v>
      </c>
      <c r="G443" s="38" t="s">
        <v>1110</v>
      </c>
      <c r="H443" s="28"/>
      <c r="I443" s="33" t="str">
        <f>Table13511[[#This Row],[Эрх олгосон огноо]]</f>
        <v>2021.06.30</v>
      </c>
      <c r="J443" s="28"/>
      <c r="K443" s="40"/>
      <c r="L443" s="41"/>
    </row>
    <row r="444" spans="1:12" ht="86.25" hidden="1" x14ac:dyDescent="0.25">
      <c r="A444" s="28"/>
      <c r="B444" s="29">
        <v>5219159</v>
      </c>
      <c r="C444" s="30" t="s">
        <v>1112</v>
      </c>
      <c r="D444" s="31" t="s">
        <v>1113</v>
      </c>
      <c r="E444" s="32" t="s">
        <v>1104</v>
      </c>
      <c r="F444" s="37" t="s">
        <v>1105</v>
      </c>
      <c r="G444" s="38" t="s">
        <v>1114</v>
      </c>
      <c r="H444" s="28"/>
      <c r="I444" s="33" t="str">
        <f>Table13511[[#This Row],[Эрх олгосон огноо]]</f>
        <v>2021.06.30</v>
      </c>
      <c r="J444" s="28"/>
      <c r="K444" s="40"/>
      <c r="L444" s="41"/>
    </row>
    <row r="445" spans="1:12" ht="100.5" hidden="1" x14ac:dyDescent="0.25">
      <c r="A445" s="28"/>
      <c r="B445" s="29">
        <v>5065003</v>
      </c>
      <c r="C445" s="30" t="s">
        <v>1116</v>
      </c>
      <c r="D445" s="31" t="s">
        <v>1117</v>
      </c>
      <c r="E445" s="32" t="s">
        <v>1104</v>
      </c>
      <c r="F445" s="37" t="s">
        <v>1105</v>
      </c>
      <c r="G445" s="38" t="s">
        <v>1115</v>
      </c>
      <c r="H445" s="28"/>
      <c r="I445" s="33" t="str">
        <f>Table13511[[#This Row],[Эрх олгосон огноо]]</f>
        <v>2021.06.30</v>
      </c>
      <c r="J445" s="28"/>
      <c r="K445" s="40"/>
      <c r="L445" s="41"/>
    </row>
    <row r="446" spans="1:12" ht="86.25" hidden="1" x14ac:dyDescent="0.25">
      <c r="A446" s="28"/>
      <c r="B446" s="29">
        <v>5118735</v>
      </c>
      <c r="C446" s="30" t="s">
        <v>1118</v>
      </c>
      <c r="D446" s="31" t="s">
        <v>1119</v>
      </c>
      <c r="E446" s="32" t="s">
        <v>1104</v>
      </c>
      <c r="F446" s="37" t="s">
        <v>1105</v>
      </c>
      <c r="G446" s="6" t="s">
        <v>1123</v>
      </c>
      <c r="H446" s="28"/>
      <c r="I446" s="33" t="str">
        <f>Table13511[[#This Row],[Эрх олгосон огноо]]</f>
        <v>2021.06.30</v>
      </c>
      <c r="J446" s="28"/>
      <c r="K446" s="40"/>
      <c r="L446" s="41"/>
    </row>
    <row r="447" spans="1:12" hidden="1" x14ac:dyDescent="0.25">
      <c r="A447" s="28"/>
      <c r="B447" s="29">
        <v>5617758</v>
      </c>
      <c r="C447" s="30" t="s">
        <v>1120</v>
      </c>
      <c r="D447" s="31" t="s">
        <v>1121</v>
      </c>
      <c r="E447" s="32" t="s">
        <v>1104</v>
      </c>
      <c r="F447" s="37" t="s">
        <v>1105</v>
      </c>
      <c r="G447" s="6" t="s">
        <v>1122</v>
      </c>
      <c r="H447" s="28"/>
      <c r="I447" s="33" t="str">
        <f>Table13511[[#This Row],[Эрх олгосон огноо]]</f>
        <v>2021.06.30</v>
      </c>
      <c r="J447" s="28"/>
      <c r="K447" s="32"/>
      <c r="L447" s="28"/>
    </row>
    <row r="448" spans="1:12" ht="29.25" hidden="1" x14ac:dyDescent="0.25">
      <c r="A448" s="4"/>
      <c r="B448" s="7">
        <v>6284701</v>
      </c>
      <c r="C448" s="20" t="s">
        <v>1124</v>
      </c>
      <c r="D448" s="5" t="s">
        <v>1126</v>
      </c>
      <c r="E448" s="32" t="s">
        <v>1104</v>
      </c>
      <c r="F448" s="37" t="s">
        <v>1105</v>
      </c>
      <c r="G448" s="6" t="s">
        <v>1125</v>
      </c>
      <c r="H448" s="4"/>
      <c r="I448" s="19" t="str">
        <f>Table13511[[#This Row],[Эрх олгосон огноо]]</f>
        <v>2021.06.30</v>
      </c>
      <c r="J448" s="4"/>
      <c r="K448" s="10"/>
      <c r="L448" s="4"/>
    </row>
    <row r="449" spans="1:12" hidden="1" x14ac:dyDescent="0.25">
      <c r="A449" s="4"/>
      <c r="B449" s="7">
        <v>5227216</v>
      </c>
      <c r="C449" s="20" t="s">
        <v>1131</v>
      </c>
      <c r="D449" s="5" t="s">
        <v>33</v>
      </c>
      <c r="E449" s="3" t="s">
        <v>1133</v>
      </c>
      <c r="F449" s="34" t="s">
        <v>1134</v>
      </c>
      <c r="G449" s="6" t="s">
        <v>1132</v>
      </c>
      <c r="H449" s="4"/>
      <c r="I449" s="19" t="str">
        <f>Table13511[[#This Row],[Эрх олгосон огноо]]</f>
        <v>2021.07.29</v>
      </c>
      <c r="J449" s="4" t="s">
        <v>1135</v>
      </c>
      <c r="K449" s="3"/>
      <c r="L449" s="4"/>
    </row>
    <row r="450" spans="1:12" hidden="1" x14ac:dyDescent="0.25">
      <c r="A450" s="4"/>
      <c r="B450" s="7">
        <v>3740102</v>
      </c>
      <c r="C450" s="20" t="s">
        <v>1136</v>
      </c>
      <c r="D450" s="5" t="s">
        <v>320</v>
      </c>
      <c r="E450" s="3" t="s">
        <v>1133</v>
      </c>
      <c r="F450" s="34" t="s">
        <v>1134</v>
      </c>
      <c r="G450" s="6" t="s">
        <v>1138</v>
      </c>
      <c r="H450" s="4"/>
      <c r="I450" s="19" t="str">
        <f>Table13511[[#This Row],[Эрх олгосон огноо]]</f>
        <v>2021.07.29</v>
      </c>
      <c r="J450" s="4" t="s">
        <v>1135</v>
      </c>
      <c r="K450" s="3"/>
      <c r="L450" s="4"/>
    </row>
    <row r="451" spans="1:12" ht="29.25" hidden="1" x14ac:dyDescent="0.25">
      <c r="A451" s="4"/>
      <c r="B451" s="7">
        <v>2023016</v>
      </c>
      <c r="C451" s="20" t="s">
        <v>964</v>
      </c>
      <c r="D451" s="5" t="s">
        <v>157</v>
      </c>
      <c r="E451" s="3" t="s">
        <v>1133</v>
      </c>
      <c r="F451" s="34" t="s">
        <v>1134</v>
      </c>
      <c r="G451" s="6" t="s">
        <v>1137</v>
      </c>
      <c r="H451" s="4"/>
      <c r="I451" s="19" t="str">
        <f>Table13511[[#This Row],[Эрх олгосон огноо]]</f>
        <v>2021.07.29</v>
      </c>
      <c r="J451" s="4" t="s">
        <v>1135</v>
      </c>
      <c r="K451" s="3"/>
      <c r="L451" s="4"/>
    </row>
    <row r="452" spans="1:12" ht="43.5" hidden="1" x14ac:dyDescent="0.25">
      <c r="A452" s="4"/>
      <c r="B452" s="7">
        <v>2029286</v>
      </c>
      <c r="C452" s="20" t="s">
        <v>1139</v>
      </c>
      <c r="D452" s="5" t="s">
        <v>34</v>
      </c>
      <c r="E452" s="3" t="s">
        <v>1133</v>
      </c>
      <c r="F452" s="34" t="s">
        <v>1134</v>
      </c>
      <c r="G452" s="6" t="s">
        <v>1141</v>
      </c>
      <c r="H452" s="4"/>
      <c r="I452" s="19" t="str">
        <f>Table13511[[#This Row],[Эрх олгосон огноо]]</f>
        <v>2021.07.29</v>
      </c>
      <c r="J452" s="4" t="s">
        <v>1135</v>
      </c>
      <c r="K452" s="3"/>
      <c r="L452" s="4"/>
    </row>
    <row r="453" spans="1:12" ht="86.25" hidden="1" x14ac:dyDescent="0.25">
      <c r="A453" s="4"/>
      <c r="B453" s="7">
        <v>5547857</v>
      </c>
      <c r="C453" s="20" t="s">
        <v>40</v>
      </c>
      <c r="D453" s="5" t="s">
        <v>1140</v>
      </c>
      <c r="E453" s="3" t="s">
        <v>1133</v>
      </c>
      <c r="F453" s="34" t="s">
        <v>1134</v>
      </c>
      <c r="G453" s="6" t="s">
        <v>1142</v>
      </c>
      <c r="H453" s="4"/>
      <c r="I453" s="19" t="str">
        <f>Table13511[[#This Row],[Эрх олгосон огноо]]</f>
        <v>2021.07.29</v>
      </c>
      <c r="J453" s="4" t="s">
        <v>1135</v>
      </c>
      <c r="K453" s="3"/>
      <c r="L453" s="4"/>
    </row>
    <row r="454" spans="1:12" ht="57.75" hidden="1" x14ac:dyDescent="0.25">
      <c r="A454" s="4"/>
      <c r="B454" s="7">
        <v>6287913</v>
      </c>
      <c r="C454" s="20" t="s">
        <v>1143</v>
      </c>
      <c r="D454" s="5" t="s">
        <v>1144</v>
      </c>
      <c r="E454" s="3" t="s">
        <v>1133</v>
      </c>
      <c r="F454" s="34" t="s">
        <v>1134</v>
      </c>
      <c r="G454" s="6" t="s">
        <v>1146</v>
      </c>
      <c r="H454" s="4"/>
      <c r="I454" s="19" t="str">
        <f>Table13511[[#This Row],[Эрх олгосон огноо]]</f>
        <v>2021.07.29</v>
      </c>
      <c r="J454" s="4" t="s">
        <v>1135</v>
      </c>
      <c r="K454" s="3"/>
      <c r="L454" s="4"/>
    </row>
    <row r="455" spans="1:12" ht="86.25" hidden="1" x14ac:dyDescent="0.25">
      <c r="A455" s="4"/>
      <c r="B455" s="7">
        <v>2829827</v>
      </c>
      <c r="C455" s="20" t="s">
        <v>1145</v>
      </c>
      <c r="D455" s="5" t="s">
        <v>1154</v>
      </c>
      <c r="E455" s="3" t="s">
        <v>1133</v>
      </c>
      <c r="F455" s="34" t="s">
        <v>1134</v>
      </c>
      <c r="G455" s="6" t="s">
        <v>1147</v>
      </c>
      <c r="H455" s="4"/>
      <c r="I455" s="19" t="str">
        <f>Table13511[[#This Row],[Эрх олгосон огноо]]</f>
        <v>2021.07.29</v>
      </c>
      <c r="J455" s="4" t="s">
        <v>1135</v>
      </c>
      <c r="K455" s="3"/>
      <c r="L455" s="4"/>
    </row>
    <row r="456" spans="1:12" ht="72" hidden="1" x14ac:dyDescent="0.25">
      <c r="A456" s="4"/>
      <c r="B456" s="7">
        <v>5788862</v>
      </c>
      <c r="C456" s="20" t="s">
        <v>1148</v>
      </c>
      <c r="D456" s="5" t="s">
        <v>962</v>
      </c>
      <c r="E456" s="3" t="s">
        <v>1133</v>
      </c>
      <c r="F456" s="34" t="s">
        <v>1134</v>
      </c>
      <c r="G456" s="6" t="s">
        <v>1149</v>
      </c>
      <c r="H456" s="4"/>
      <c r="I456" s="19" t="str">
        <f>Table13511[[#This Row],[Эрх олгосон огноо]]</f>
        <v>2021.07.29</v>
      </c>
      <c r="J456" s="4" t="s">
        <v>1135</v>
      </c>
      <c r="K456" s="3"/>
      <c r="L456" s="4"/>
    </row>
    <row r="457" spans="1:12" hidden="1" x14ac:dyDescent="0.25">
      <c r="A457" s="4"/>
      <c r="B457" s="7">
        <v>5356334</v>
      </c>
      <c r="C457" s="20" t="s">
        <v>1150</v>
      </c>
      <c r="D457" s="5" t="s">
        <v>33</v>
      </c>
      <c r="E457" s="3" t="s">
        <v>1133</v>
      </c>
      <c r="F457" s="34" t="s">
        <v>1134</v>
      </c>
      <c r="G457" s="6" t="s">
        <v>1151</v>
      </c>
      <c r="H457" s="4"/>
      <c r="I457" s="19" t="str">
        <f>Table13511[[#This Row],[Эрх олгосон огноо]]</f>
        <v>2021.07.29</v>
      </c>
      <c r="J457" s="4" t="s">
        <v>1135</v>
      </c>
      <c r="K457" s="3"/>
      <c r="L457" s="4"/>
    </row>
    <row r="458" spans="1:12" hidden="1" x14ac:dyDescent="0.25">
      <c r="A458" s="4"/>
      <c r="B458" s="7">
        <v>6284078</v>
      </c>
      <c r="C458" s="20" t="s">
        <v>1152</v>
      </c>
      <c r="D458" s="5" t="s">
        <v>33</v>
      </c>
      <c r="E458" s="3" t="s">
        <v>1133</v>
      </c>
      <c r="F458" s="34" t="s">
        <v>1134</v>
      </c>
      <c r="G458" s="6" t="s">
        <v>1153</v>
      </c>
      <c r="H458" s="4"/>
      <c r="I458" s="19" t="str">
        <f>Table13511[[#This Row],[Эрх олгосон огноо]]</f>
        <v>2021.07.29</v>
      </c>
      <c r="J458" s="4" t="s">
        <v>1135</v>
      </c>
      <c r="K458" s="3"/>
      <c r="L458" s="4"/>
    </row>
    <row r="459" spans="1:12" hidden="1" x14ac:dyDescent="0.25">
      <c r="A459" s="4"/>
      <c r="B459" s="7"/>
      <c r="C459" s="20"/>
      <c r="D459" s="5"/>
      <c r="E459" s="3"/>
      <c r="F459" s="34"/>
      <c r="G459" s="6"/>
      <c r="H459" s="4"/>
      <c r="I459" s="19"/>
      <c r="J459" s="4"/>
      <c r="K459" s="3"/>
      <c r="L459" s="4"/>
    </row>
    <row r="461" spans="1:12" x14ac:dyDescent="0.25">
      <c r="A461">
        <v>1</v>
      </c>
    </row>
    <row r="462" spans="1:12" ht="29.25" x14ac:dyDescent="0.25">
      <c r="B462" s="144">
        <v>5169712</v>
      </c>
      <c r="C462" s="145" t="s">
        <v>192</v>
      </c>
      <c r="D462" s="146" t="s">
        <v>191</v>
      </c>
      <c r="E462" s="147" t="s">
        <v>1342</v>
      </c>
      <c r="F462" s="148" t="s">
        <v>1343</v>
      </c>
      <c r="G462" s="149" t="s">
        <v>1369</v>
      </c>
      <c r="I462" s="147" t="s">
        <v>1342</v>
      </c>
      <c r="J462" t="s">
        <v>1372</v>
      </c>
      <c r="K462">
        <v>9019045054</v>
      </c>
      <c r="L462">
        <v>5169712</v>
      </c>
    </row>
    <row r="463" spans="1:12" ht="29.25" x14ac:dyDescent="0.25">
      <c r="B463" s="139">
        <v>2599473</v>
      </c>
      <c r="C463" s="140" t="s">
        <v>130</v>
      </c>
      <c r="D463" s="130" t="s">
        <v>191</v>
      </c>
      <c r="E463" s="131" t="s">
        <v>1342</v>
      </c>
      <c r="F463" s="132" t="s">
        <v>1343</v>
      </c>
      <c r="G463" s="133" t="s">
        <v>1363</v>
      </c>
      <c r="J463" t="s">
        <v>820</v>
      </c>
      <c r="K463">
        <v>9011015129</v>
      </c>
      <c r="L463">
        <v>2599473</v>
      </c>
    </row>
  </sheetData>
  <conditionalFormatting sqref="B170:C170">
    <cfRule type="duplicateValues" dxfId="4" priority="2"/>
  </conditionalFormatting>
  <conditionalFormatting sqref="B171:C198 B2:C6 B58:C169 B57 C7:C9 B10:C56">
    <cfRule type="duplicateValues" dxfId="3" priority="3"/>
  </conditionalFormatting>
  <conditionalFormatting sqref="B7">
    <cfRule type="duplicateValues" dxfId="2" priority="1"/>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0DE07-ADA2-4DD4-A045-86284A7A09CC}">
  <dimension ref="A1"/>
  <sheetViews>
    <sheetView workbookViewId="0">
      <selection activeCell="I15" sqref="I15"/>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E E A A B Q S w M E F A A C A A g A 6 3 l b U m i z w V S m A A A A + A A A A B I A H A B D b 2 5 m a W c v U G F j a 2 F n Z S 5 4 b W w g o h g A K K A U A A A A A A A A A A A A A A A A A A A A A A A A A A A A h Y 8 x D o I w G E a v Q r r T F k o i I T 9 l c J X E h G h c m 1 q h E Y q h x X I 3 B 4 / k F S R R 1 M 3 x e 3 n D + x 6 3 O x R T 1 w Z X N V j d m x x F m K J A G d k f t a l z N L p T m K K C w 1 b I s 6 h V M M v G Z p M 9 5 q h x 7 p I R 4 r 3 H n u F + q E l M a U Q O 5 a a S j e o E + s j 6 v x x q Y 5 0 w U i E O + 1 c M j z F j O G F s h Z M 0 A r J g K L X 5 K v F c j C m Q H w j r s X X j o L g y 4 a 4 C s k w g 7 x f 8 C V B L A w Q U A A I A C A D r e V t 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3 l b U v A w f 4 G Z A Q A A e g M A A B M A H A B G b 3 J t d W x h c y 9 T Z W N 0 a W 9 u M S 5 t I K I Y A C i g F A A A A A A A A A A A A A A A A A A A A A A A A A A A A J 1 S T W v C Q B C 9 B / w P S 7 w o B E X 6 c R F P 0 k M v v S j 0 I B 6 i r l W M S U l W s A Q h K q W F 4 k F 6 b G m h 0 I O H Q k p s s W j 8 D b P 4 h z p r D N S P Y m k O + z H v v Z k 3 O 7 F o m d U N n e S C P Z W O S B H J q q k m r Z C 8 W t J o 6 u C I Z I h G W U Q i + O W M l l m m G D l p l 6 m W y L Z M k + r s 3 D A b J c N o x O J 2 4 U x t 0 o w c a u V i p 5 A 1 d I a k o h K k i M r Z m q p f i A J X l 1 T G X E t y I m + q u l U 1 z G b W 0 F p N X Y B W L K i n 2 L a M O o W c 6 u z 4 M C G g j k J s G V 5 5 n / d h C h P 4 A p / w A e + B h + s A x m H I g Q / w Y M K 7 v I f n I A h j F H n g g s u d / y Q F H 6 9 C y V B D G G 2 z Q P j G H X 4 d y n q L E X c W I 5 j + w i M w x x o e z H k X T 7 6 4 e u D j O g 8 F F Z X R N c F Y G E O 6 G 6 h / p d 8 L e / w G n U x X z n 3 h a r P v D V e B 6 q / s F 3 R y K 0 C Y 8 r s 9 9 r e 4 P z K T a E y r x p P w F M r X U K R 7 R H S 8 f C r s O 7 l j X o 8 w 3 G N 2 i I A A P 7 e h B w y / 4 x A c V P a W + 2 r G X v g c 2 5 p n Z G G 7 Q g M z g i N 3 0 b r I P 9 u o 0 I l H p L q + 8 7 d P f w N Q S w E C L Q A U A A I A C A D r e V t S a L P B V K Y A A A D 4 A A A A E g A A A A A A A A A A A A A A A A A A A A A A Q 2 9 u Z m l n L 1 B h Y 2 t h Z 2 U u e G 1 s U E s B A i 0 A F A A C A A g A 6 3 l b U g / K 6 a u k A A A A 6 Q A A A B M A A A A A A A A A A A A A A A A A 8 g A A A F t D b 2 5 0 Z W 5 0 X 1 R 5 c G V z X S 5 4 b W x Q S w E C L Q A U A A I A C A D r e V t S 8 D B / g Z k B A A B 6 A w A A E w A A A A A A A A A A A A A A A A D j A Q A A R m 9 y b X V s Y X M v U 2 V j d G l v b j E u b V B L B Q Y A A A A A A w A D A M I A A A D J 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w E w A A A A A A A A 4 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M z U 8 L 0 l 0 Z W 1 Q Y X R o P j w v S X R l b U x v Y 2 F 0 a W 9 u P j x T d G F i b G V F b n R y a W V z P j x F b n R y e S B U e X B l P S J J c 1 B y a X Z h d G U i I F Z h b H V l P S J s M C I g L z 4 8 R W 5 0 c n k g V H l w Z T 0 i T m F 2 a W d h d G l v b l N 0 Z X B O Y W 1 l I i B W Y W x 1 Z T 0 i c 0 5 h d m l n Y X R p b 2 4 i I C 8 + P E V u d H J 5 I F R 5 c G U 9 I k 5 h b W V V c G R h d G V k Q W Z 0 Z X J G a W x s I i B W Y W x 1 Z T 0 i b D A i I C 8 + P E V u d H J 5 I F R 5 c G U 9 I k J 1 Z m Z l c k 5 l e H R S Z W Z y Z X N o I i B W Y W x 1 Z T 0 i b D E i I C 8 + P E V u d H J 5 I F R 5 c G U 9 I l J l c 3 V s d F R 5 c G U i I F Z h b H V l P S J z R X h j Z X B 0 a W 9 u 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x I i A v P j x F b n R y e S B U e X B l P S J S Z W N v d m V y e V R h c m d l d E N v b H V t b i I g V m F s d W U 9 I m w x I i A v P j x F b n R y e S B U e X B l P S J S Z W N v d m V y e V R h c m d l d F J v d y I g V m F s d W U 9 I m w x I i A v P j x F b n R y e S B U e X B l P S J B Z G R l Z F R v R G F 0 Y U 1 v Z G V s I i B W Y W x 1 Z T 0 i b D A i I C 8 + P E V u d H J 5 I F R 5 c G U 9 I k Z p b G x D b 3 V u d C I g V m F s d W U 9 I m w x N D M i I C 8 + P E V u d H J 5 I F R 5 c G U 9 I k Z p b G x F c n J v c k N v Z G U i I F Z h b H V l P S J z V W 5 r b m 9 3 b i I g L z 4 8 R W 5 0 c n k g V H l w Z T 0 i R m l s b E V y c m 9 y Q 2 9 1 b n Q i I F Z h b H V l P S J s M C I g L z 4 8 R W 5 0 c n k g V H l w Z T 0 i R m l s b E x h c 3 R V c G R h d G V k I i B W Y W x 1 Z T 0 i Z D I w M j A t M T A t M j Z U M T Q 6 N T A 6 M D M u O D A z O T Q 1 N F o i I C 8 + P E V u d H J 5 I F R 5 c G U 9 I k Z p b G x D b 2 x 1 b W 5 U e X B l c y I g V m F s d W U 9 I n N B d 0 1 H Q m d r S k J n W U p B d 1 l H Q m d Z P S I g L z 4 8 R W 5 0 c n k g V H l w Z T 0 i R m l s b E N v b H V t b k 5 h b W V z I i B W Y W x 1 Z T 0 i c 1 s m c X V v d D s g I y Z x d W 9 0 O y w m c X V v d D v Q p d G D 0 Y P Q u 9 C 4 0 L n Q v S D R j d G C 0 L P R j d G N 0 L T Q u N C 5 0 L 0 g 0 Y D Q t d C z 0 L j R g d G C 0 Y D Q u N C 5 0 L 0 g 0 L T R g 9 C z 0 L D Q s N G A J n F 1 b 3 Q 7 L C Z x d W 9 0 O 9 C l 0 Y P R g 9 C 7 0 L j Q u d C 9 I N G N 0 Y L Q s 9 G N 0 Y 3 Q t N C 4 0 L n Q v S D Q v d G N 0 Y A m c X V v d D s s J n F 1 b 3 Q 7 0 K 3 R g N G F 0 L j Q u d C 9 I N G C 0 6 n R g N O p 0 L s m c X V v d D s s J n F 1 b 3 Q 7 0 K 3 R g N G F I N C + 0 L v Q s 9 C + 0 Y H Q v t C 9 I N C + 0 L P Q v d C + 0 L 4 m c X V v d D s s J n F 1 b 3 Q 7 0 K 3 R g N G F I N C 0 0 Y P R g 9 G B 0 L D R h S D Q v t C z 0 L 3 Q v t C + J n F 1 b 3 Q 7 L C Z x d W 9 0 O 9 C T 0 Y 3 R g N G H 0 L j Q u 9 C z 0 Y 3 R j d C 9 0 L j Q u S D Q t N G D 0 L P Q s N C w 0 Y A m c X V v d D s s J n F 1 b 3 Q 7 0 J P R j d G A 0 Y 3 R j d C 9 0 L j Q u S D Q t N G D 0 L P Q s N C w 0 Y A m c X V v d D s s J n F 1 b 3 Q 7 0 K L R g 9 G I 0 L D Q s N C 7 0 Y v Q v S D Q v t C z 0 L 3 Q v t C + J n F 1 b 3 Q 7 L C Z x d W 9 0 O 9 C i 0 Y P R i N C w 0 L D Q u 9 G L 0 L 0 g 0 L T R g 9 C z 0 L D Q s N G A I F x u L 9 C e 0 L P Q v d C + 0 L 4 g 0 L T R g 9 C z 0 L D Q s N G A 0 Y v Q s y D R g d C w 0 L v Q s 9 C w 0 Y U v J n F 1 b 3 Q 7 L C Z x d W 9 0 O 9 C c 0 J E g 0 L T R g 9 C z 0 L D Q s N G A J n F 1 b 3 Q 7 L C Z x d W 9 0 O 9 C R 0 L D Q s 9 C w 0 L Y m c X V v d D s s J n F 1 b 3 Q 7 0 J v Q s N C x 0 L 7 R g N C w 0 Y L Q v t G A 0 L j Q u d C 9 I N C z 0 Y 3 R g N G N 0 Y 0 m c X V v d D s s J n F 1 b 3 Q 7 0 J / R g N C + 0 L P R g N C w 0 L w g 0 Y X Q s N C 9 0 L P Q s N C 8 0 L Y m c X V v d D t d I i A v P j x F b n R y e S B U e X B l P S J G a W x s U 3 R h d H V z I i B W Y W x 1 Z T 0 i c 0 N v b X B s Z X R l I i A v P j x F b n R y e S B U e X B l P S J S Z W x h d G l v b n N o a X B J b m Z v Q 2 9 u d G F p b m V y I i B W Y W x 1 Z T 0 i c 3 s m c X V v d D t j b 2 x 1 b W 5 D b 3 V u d C Z x d W 9 0 O z o x N C w m c X V v d D t r Z X l D b 2 x 1 b W 5 O Y W 1 l c y Z x d W 9 0 O z p b X S w m c X V v d D t x d W V y e V J l b G F 0 a W 9 u c 2 h p c H M m c X V v d D s 6 W 1 0 s J n F 1 b 3 Q 7 Y 2 9 s d W 1 u S W R l b n R p d G l l c y Z x d W 9 0 O z p b J n F 1 b 3 Q 7 U 2 V j d G l v b j E v V G F i b G U x M z U v Q 2 h h b m d l Z C B U e X B l L n s g I y w w f S Z x d W 9 0 O y w m c X V v d D t T Z W N 0 a W 9 u M S 9 U Y W J s Z T E z N S 9 D a G F u Z 2 V k I F R 5 c G U u e 9 C l 0 Y P R g 9 C 7 0 L j Q u d C 9 I N G N 0 Y L Q s 9 G N 0 Y 3 Q t N C 4 0 L n Q v S D R g N C 1 0 L P Q u N G B 0 Y L R g N C 4 0 L n Q v S D Q t N G D 0 L P Q s N C w 0 Y A s M X 0 m c X V v d D s s J n F 1 b 3 Q 7 U 2 V j d G l v b j E v V G F i b G U x M z U v Q 2 h h b m d l Z C B U e X B l L n v Q p d G D 0 Y P Q u 9 C 4 0 L n Q v S D R j d G C 0 L P R j d G N 0 L T Q u N C 5 0 L 0 g 0 L 3 R j d G A L D J 9 J n F 1 b 3 Q 7 L C Z x d W 9 0 O 1 N l Y 3 R p b 2 4 x L 1 R h Y m x l M T M 1 L 0 N o Y W 5 n Z W Q g V H l w Z S 5 7 0 K 3 R g N G F 0 L j Q u d C 9 I N G C 0 6 n R g N O p 0 L s s M 3 0 m c X V v d D s s J n F 1 b 3 Q 7 U 2 V j d G l v b j E v V G F i b G U x M z U v Q 2 h h b m d l Z C B U e X B l L n v Q r d G A 0 Y U g 0 L 7 Q u 9 C z 0 L 7 R g d C + 0 L 0 g 0 L 7 Q s 9 C 9 0 L 7 Q v i w 0 f S Z x d W 9 0 O y w m c X V v d D t T Z W N 0 a W 9 u M S 9 U Y W J s Z T E z N S 9 D a G F u Z 2 V k I F R 5 c G U u e 9 C t 0 Y D R h S D Q t N G D 0 Y P R g d C w 0 Y U g 0 L 7 Q s 9 C 9 0 L 7 Q v i w 1 f S Z x d W 9 0 O y w m c X V v d D t T Z W N 0 a W 9 u M S 9 U Y W J s Z T E z N S 9 D a G F u Z 2 V k I F R 5 c G U u e 9 C T 0 Y 3 R g N G H 0 L j Q u 9 C z 0 Y 3 R j d C 9 0 L j Q u S D Q t N G D 0 L P Q s N C w 0 Y A s N n 0 m c X V v d D s s J n F 1 b 3 Q 7 U 2 V j d G l v b j E v V G F i b G U x M z U v Q 2 h h b m d l Z C B U e X B l L n v Q k 9 G N 0 Y D R j d G N 0 L 3 Q u N C 5 I N C 0 0 Y P Q s 9 C w 0 L D R g C w 3 f S Z x d W 9 0 O y w m c X V v d D t T Z W N 0 a W 9 u M S 9 U Y W J s Z T E z N S 9 D a G F u Z 2 V k I F R 5 c G U u e 9 C i 0 Y P R i N C w 0 L D Q u 9 G L 0 L 0 g 0 L 7 Q s 9 C 9 0 L 7 Q v i w 4 f S Z x d W 9 0 O y w m c X V v d D t T Z W N 0 a W 9 u M S 9 U Y W J s Z T E z N S 9 D a G F u Z 2 V k I F R 5 c G U u e 9 C i 0 Y P R i N C w 0 L D Q u 9 G L 0 L 0 g 0 L T R g 9 C z 0 L D Q s N G A I F x u L 9 C e 0 L P Q v d C + 0 L 4 g 0 L T R g 9 C z 0 L D Q s N G A 0 Y v Q s y D R g d C w 0 L v Q s 9 C w 0 Y U v L D l 9 J n F 1 b 3 Q 7 L C Z x d W 9 0 O 1 N l Y 3 R p b 2 4 x L 1 R h Y m x l M T M 1 L 0 N o Y W 5 n Z W Q g V H l w Z S 5 7 0 J z Q k S D Q t N G D 0 L P Q s N C w 0 Y A s M T B 9 J n F 1 b 3 Q 7 L C Z x d W 9 0 O 1 N l Y 3 R p b 2 4 x L 1 R h Y m x l M T M 1 L 0 N o Y W 5 n Z W Q g V H l w Z S 5 7 0 J H Q s N C z 0 L D Q t i w x M X 0 m c X V v d D s s J n F 1 b 3 Q 7 U 2 V j d G l v b j E v V G F i b G U x M z U v Q 2 h h b m d l Z C B U e X B l L n v Q m 9 C w 0 L H Q v t G A 0 L D R g t C + 0 Y D Q u N C 5 0 L 0 g 0 L P R j d G A 0 Y 3 R j S w x M n 0 m c X V v d D s s J n F 1 b 3 Q 7 U 2 V j d G l v b j E v V G F i b G U x M z U v Q 2 h h b m d l Z C B U e X B l L n v Q n 9 G A 0 L 7 Q s 9 G A 0 L D Q v C D R h d C w 0 L 3 Q s 9 C w 0 L z Q t i w x M 3 0 m c X V v d D t d L C Z x d W 9 0 O 0 N v b H V t b k N v d W 5 0 J n F 1 b 3 Q 7 O j E 0 L C Z x d W 9 0 O 0 t l e U N v b H V t b k 5 h b W V z J n F 1 b 3 Q 7 O l t d L C Z x d W 9 0 O 0 N v b H V t b k l k Z W 5 0 a X R p Z X M m c X V v d D s 6 W y Z x d W 9 0 O 1 N l Y 3 R p b 2 4 x L 1 R h Y m x l M T M 1 L 0 N o Y W 5 n Z W Q g V H l w Z S 5 7 I C M s M H 0 m c X V v d D s s J n F 1 b 3 Q 7 U 2 V j d G l v b j E v V G F i b G U x M z U v Q 2 h h b m d l Z C B U e X B l L n v Q p d G D 0 Y P Q u 9 C 4 0 L n Q v S D R j d G C 0 L P R j d G N 0 L T Q u N C 5 0 L 0 g 0 Y D Q t d C z 0 L j R g d G C 0 Y D Q u N C 5 0 L 0 g 0 L T R g 9 C z 0 L D Q s N G A L D F 9 J n F 1 b 3 Q 7 L C Z x d W 9 0 O 1 N l Y 3 R p b 2 4 x L 1 R h Y m x l M T M 1 L 0 N o Y W 5 n Z W Q g V H l w Z S 5 7 0 K X R g 9 G D 0 L v Q u N C 5 0 L 0 g 0 Y 3 R g t C z 0 Y 3 R j d C 0 0 L j Q u d C 9 I N C 9 0 Y 3 R g C w y f S Z x d W 9 0 O y w m c X V v d D t T Z W N 0 a W 9 u M S 9 U Y W J s Z T E z N S 9 D a G F u Z 2 V k I F R 5 c G U u e 9 C t 0 Y D R h d C 4 0 L n Q v S D R g t O p 0 Y D T q d C 7 L D N 9 J n F 1 b 3 Q 7 L C Z x d W 9 0 O 1 N l Y 3 R p b 2 4 x L 1 R h Y m x l M T M 1 L 0 N o Y W 5 n Z W Q g V H l w Z S 5 7 0 K 3 R g N G F I N C + 0 L v Q s 9 C + 0 Y H Q v t C 9 I N C + 0 L P Q v d C + 0 L 4 s N H 0 m c X V v d D s s J n F 1 b 3 Q 7 U 2 V j d G l v b j E v V G F i b G U x M z U v Q 2 h h b m d l Z C B U e X B l L n v Q r d G A 0 Y U g 0 L T R g 9 G D 0 Y H Q s N G F I N C + 0 L P Q v d C + 0 L 4 s N X 0 m c X V v d D s s J n F 1 b 3 Q 7 U 2 V j d G l v b j E v V G F i b G U x M z U v Q 2 h h b m d l Z C B U e X B l L n v Q k 9 G N 0 Y D R h 9 C 4 0 L v Q s 9 G N 0 Y 3 Q v d C 4 0 L k g 0 L T R g 9 C z 0 L D Q s N G A L D Z 9 J n F 1 b 3 Q 7 L C Z x d W 9 0 O 1 N l Y 3 R p b 2 4 x L 1 R h Y m x l M T M 1 L 0 N o Y W 5 n Z W Q g V H l w Z S 5 7 0 J P R j d G A 0 Y 3 R j d C 9 0 L j Q u S D Q t N G D 0 L P Q s N C w 0 Y A s N 3 0 m c X V v d D s s J n F 1 b 3 Q 7 U 2 V j d G l v b j E v V G F i b G U x M z U v Q 2 h h b m d l Z C B U e X B l L n v Q o t G D 0 Y j Q s N C w 0 L v R i 9 C 9 I N C + 0 L P Q v d C + 0 L 4 s O H 0 m c X V v d D s s J n F 1 b 3 Q 7 U 2 V j d G l v b j E v V G F i b G U x M z U v Q 2 h h b m d l Z C B U e X B l L n v Q o t G D 0 Y j Q s N C w 0 L v R i 9 C 9 I N C 0 0 Y P Q s 9 C w 0 L D R g C B c b i / Q n t C z 0 L 3 Q v t C + I N C 0 0 Y P Q s 9 C w 0 L D R g N G L 0 L M g 0 Y H Q s N C 7 0 L P Q s N G F L y w 5 f S Z x d W 9 0 O y w m c X V v d D t T Z W N 0 a W 9 u M S 9 U Y W J s Z T E z N S 9 D a G F u Z 2 V k I F R 5 c G U u e 9 C c 0 J E g 0 L T R g 9 C z 0 L D Q s N G A L D E w f S Z x d W 9 0 O y w m c X V v d D t T Z W N 0 a W 9 u M S 9 U Y W J s Z T E z N S 9 D a G F u Z 2 V k I F R 5 c G U u e 9 C R 0 L D Q s 9 C w 0 L Y s M T F 9 J n F 1 b 3 Q 7 L C Z x d W 9 0 O 1 N l Y 3 R p b 2 4 x L 1 R h Y m x l M T M 1 L 0 N o Y W 5 n Z W Q g V H l w Z S 5 7 0 J v Q s N C x 0 L 7 R g N C w 0 Y L Q v t G A 0 L j Q u d C 9 I N C z 0 Y 3 R g N G N 0 Y 0 s M T J 9 J n F 1 b 3 Q 7 L C Z x d W 9 0 O 1 N l Y 3 R p b 2 4 x L 1 R h Y m x l M T M 1 L 0 N o Y W 5 n Z W Q g V H l w Z S 5 7 0 J / R g N C + 0 L P R g N C w 0 L w g 0 Y X Q s N C 9 0 L P Q s N C 8 0 L Y s M T N 9 J n F 1 b 3 Q 7 X S w m c X V v d D t S Z W x h d G l v b n N o a X B J b m Z v J n F 1 b 3 Q 7 O l t d f S I g L z 4 8 L 1 N 0 Y W J s Z U V u d H J p Z X M + P C 9 J d G V t P j x J d G V t P j x J d G V t T G 9 j Y X R p b 2 4 + P E l 0 Z W 1 U e X B l P k Z v c m 1 1 b G E 8 L 0 l 0 Z W 1 U e X B l P j x J d G V t U G F 0 a D 5 T Z W N 0 a W 9 u M S 9 U Y W J s Z T E z N S 9 T b 3 V y Y 2 U 8 L 0 l 0 Z W 1 Q Y X R o P j w v S X R l b U x v Y 2 F 0 a W 9 u P j x T d G F i b G V F b n R y a W V z I C 8 + P C 9 J d G V t P j x J d G V t P j x J d G V t T G 9 j Y X R p b 2 4 + P E l 0 Z W 1 U e X B l P k Z v c m 1 1 b G E 8 L 0 l 0 Z W 1 U e X B l P j x J d G V t U G F 0 a D 5 T Z W N 0 a W 9 u M S 9 U Y W J s Z T E z N S 9 D a G F u Z 2 V k J T I w V H l w Z T w v S X R l b V B h d G g + P C 9 J d G V t T G 9 j Y X R p b 2 4 + P F N 0 Y W J s Z U V u d H J p Z X M g L z 4 8 L 0 l 0 Z W 0 + P C 9 J d G V t c z 4 8 L 0 x v Y 2 F s U G F j a 2 F n Z U 1 l d G F k Y X R h R m l s Z T 4 W A A A A U E s F B g A A A A A A A A A A A A A A A A A A A A A A A C Y B A A A B A A A A 0 I y d 3 w E V 0 R G M e g D A T 8 K X 6 w E A A A D O Y T s 9 r 7 W n S L 9 L T e x A C T I T A A A A A A I A A A A A A B B m A A A A A Q A A I A A A A J I B 6 7 A u W Q d t R E Q i 0 k l S P d o u V 9 p s o N r A m h w o B g n U + I p / A A A A A A 6 A A A A A A g A A I A A A A K Y j t e h 1 t o w Y o t + 0 W m L I G p V m y H i v J v 9 k o 7 h h w + F 1 a Y b Z U A A A A F T 0 u 1 v X O 4 F I u 0 C u k X I l 8 3 j t j 2 L J 8 e Z 3 g R W v Y T n J / 1 h M X J + n 1 X N N R Z T b 8 3 C U 4 1 g P X 8 e + R x J n J A d a n Y J k f E w b 8 B X C A i f b 5 x U y O p Y 6 I v e e 6 q L b Q A A A A L l V E Y C x v n N E 6 t k q C o b F u 9 / I W D O 7 B V 1 S N 4 E a t j 5 l U m l 8 U Z W 0 y Y w f h n 1 g n N E a h H 6 h w a v D d C S C V / 2 m 9 j / 0 k u i 9 U 4 k = < / D a t a M a s h u p > 
</file>

<file path=customXml/itemProps1.xml><?xml version="1.0" encoding="utf-8"?>
<ds:datastoreItem xmlns:ds="http://schemas.openxmlformats.org/officeDocument/2006/customXml" ds:itemID="{93F0FE27-F836-4CA9-B855-02DDB8620F4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Companies1</vt:lpstr>
      <vt:lpstr>Licenses</vt:lpstr>
      <vt:lpstr>Шинэ</vt:lpstr>
      <vt:lpstr>Зураг төсөл </vt:lpstr>
      <vt:lpstr>5 км хүртэл</vt:lpstr>
      <vt:lpstr>5-15</vt:lpstr>
      <vt:lpstr>15 аас дээш</vt:lpstr>
      <vt:lpstr>Зөвлөх</vt:lpstr>
      <vt:lpstr>Ангилал нэмэх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Ganbat</dc:creator>
  <cp:lastModifiedBy>PC</cp:lastModifiedBy>
  <cp:lastPrinted>2022-03-17T08:07:38Z</cp:lastPrinted>
  <dcterms:created xsi:type="dcterms:W3CDTF">2020-08-15T13:45:25Z</dcterms:created>
  <dcterms:modified xsi:type="dcterms:W3CDTF">2022-05-25T02:15:31Z</dcterms:modified>
</cp:coreProperties>
</file>